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C842ED6D-0B2C-47F3-B413-04EE29058AF1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1" i="1" l="1"/>
  <c r="AS81" i="1" s="1"/>
  <c r="AR2" i="1"/>
  <c r="AS2" i="1" s="1"/>
  <c r="AR7" i="1"/>
  <c r="AS7" i="1" s="1"/>
  <c r="AR22" i="1"/>
  <c r="AS22" i="1" s="1"/>
  <c r="AR46" i="1"/>
  <c r="AS46" i="1" s="1"/>
  <c r="AR3" i="1"/>
  <c r="AS3" i="1" s="1"/>
  <c r="AR75" i="1"/>
  <c r="AS75" i="1" s="1"/>
  <c r="AR66" i="1"/>
  <c r="AS66" i="1" s="1"/>
  <c r="AR47" i="1"/>
  <c r="AS47" i="1" s="1"/>
  <c r="AR45" i="1"/>
  <c r="AS45" i="1" s="1"/>
  <c r="AR48" i="1"/>
  <c r="AS48" i="1" s="1"/>
  <c r="AR12" i="1"/>
  <c r="AS12" i="1" s="1"/>
  <c r="AR15" i="1"/>
  <c r="AS15" i="1" s="1"/>
  <c r="AR25" i="1"/>
  <c r="AS25" i="1" s="1"/>
  <c r="AR26" i="1"/>
  <c r="AS26" i="1" s="1"/>
  <c r="AR74" i="1"/>
  <c r="AS74" i="1" s="1"/>
  <c r="AR43" i="1"/>
  <c r="AS43" i="1" s="1"/>
  <c r="AR5" i="1"/>
  <c r="AS5" i="1" s="1"/>
  <c r="AR33" i="1"/>
  <c r="AS33" i="1" s="1"/>
  <c r="AR82" i="1"/>
  <c r="AS82" i="1" s="1"/>
  <c r="AR28" i="1"/>
  <c r="AS28" i="1" s="1"/>
  <c r="AR38" i="1"/>
  <c r="AS38" i="1" s="1"/>
  <c r="AR54" i="1"/>
  <c r="AS54" i="1" s="1"/>
  <c r="AR19" i="1"/>
  <c r="AS19" i="1" s="1"/>
  <c r="AR27" i="1"/>
  <c r="AS27" i="1" s="1"/>
  <c r="AR59" i="1"/>
  <c r="AS59" i="1" s="1"/>
  <c r="AR23" i="1"/>
  <c r="AS23" i="1" s="1"/>
  <c r="AR42" i="1"/>
  <c r="AS42" i="1" s="1"/>
  <c r="AR61" i="1"/>
  <c r="AS61" i="1" s="1"/>
  <c r="AR86" i="1"/>
  <c r="AS86" i="1" s="1"/>
  <c r="AR30" i="1"/>
  <c r="AS30" i="1" s="1"/>
  <c r="AR69" i="1"/>
  <c r="AS69" i="1" s="1"/>
  <c r="AR84" i="1"/>
  <c r="AS84" i="1" s="1"/>
  <c r="AR71" i="1"/>
  <c r="AS71" i="1" s="1"/>
  <c r="AR67" i="1"/>
  <c r="AS67" i="1" s="1"/>
  <c r="AR44" i="1"/>
  <c r="AS44" i="1" s="1"/>
  <c r="AR57" i="1"/>
  <c r="AS57" i="1" s="1"/>
  <c r="AR76" i="1"/>
  <c r="AS76" i="1" s="1"/>
  <c r="AR13" i="1"/>
  <c r="AS13" i="1" s="1"/>
  <c r="AR37" i="1"/>
  <c r="AS37" i="1" s="1"/>
  <c r="AR9" i="1"/>
  <c r="AS9" i="1" s="1"/>
  <c r="AR14" i="1"/>
  <c r="AS14" i="1" s="1"/>
  <c r="AR17" i="1"/>
  <c r="AS17" i="1" s="1"/>
  <c r="AR39" i="1"/>
  <c r="AS39" i="1" s="1"/>
  <c r="AR34" i="1"/>
  <c r="AS34" i="1" s="1"/>
  <c r="AR78" i="1"/>
  <c r="AS78" i="1" s="1"/>
  <c r="AR36" i="1"/>
  <c r="AS36" i="1" s="1"/>
  <c r="AR52" i="1"/>
  <c r="AS52" i="1" s="1"/>
  <c r="AR49" i="1"/>
  <c r="AS49" i="1" s="1"/>
  <c r="AR62" i="1"/>
  <c r="AS62" i="1" s="1"/>
  <c r="AR60" i="1"/>
  <c r="AS60" i="1" s="1"/>
  <c r="AR41" i="1"/>
  <c r="AS41" i="1" s="1"/>
  <c r="AR18" i="1"/>
  <c r="AS18" i="1" s="1"/>
  <c r="AR10" i="1"/>
  <c r="AS10" i="1" s="1"/>
  <c r="AR68" i="1"/>
  <c r="AS68" i="1" s="1"/>
  <c r="AR55" i="1"/>
  <c r="AS55" i="1" s="1"/>
  <c r="AR83" i="1"/>
  <c r="AS83" i="1" s="1"/>
  <c r="AR63" i="1"/>
  <c r="AS63" i="1" s="1"/>
  <c r="AR58" i="1"/>
  <c r="AS58" i="1" s="1"/>
  <c r="AR29" i="1"/>
  <c r="AS29" i="1" s="1"/>
  <c r="AR70" i="1"/>
  <c r="AS70" i="1" s="1"/>
  <c r="AR35" i="1"/>
  <c r="AS35" i="1" s="1"/>
  <c r="AR11" i="1"/>
  <c r="AS11" i="1" s="1"/>
  <c r="AR51" i="1"/>
  <c r="AS51" i="1" s="1"/>
  <c r="AR56" i="1"/>
  <c r="AS56" i="1" s="1"/>
  <c r="AR64" i="1"/>
  <c r="AS64" i="1" s="1"/>
  <c r="AR4" i="1"/>
  <c r="AS4" i="1" s="1"/>
  <c r="AR65" i="1"/>
  <c r="AS65" i="1" s="1"/>
  <c r="AR24" i="1"/>
  <c r="AS24" i="1" s="1"/>
  <c r="AR21" i="1"/>
  <c r="AS21" i="1" s="1"/>
  <c r="AR20" i="1"/>
  <c r="AS20" i="1" s="1"/>
  <c r="AR77" i="1"/>
  <c r="AS77" i="1" s="1"/>
  <c r="AR16" i="1"/>
  <c r="AS16" i="1" s="1"/>
  <c r="AR40" i="1"/>
  <c r="AS40" i="1" s="1"/>
  <c r="AR50" i="1"/>
  <c r="AS50" i="1" s="1"/>
  <c r="AR31" i="1"/>
  <c r="AS31" i="1" s="1"/>
  <c r="AR32" i="1"/>
  <c r="AS32" i="1" s="1"/>
  <c r="AR8" i="1"/>
  <c r="AS8" i="1" s="1"/>
  <c r="AR73" i="1"/>
  <c r="AS73" i="1" s="1"/>
  <c r="AR72" i="1"/>
  <c r="AS72" i="1" s="1"/>
  <c r="AR79" i="1"/>
  <c r="AS79" i="1" s="1"/>
  <c r="AR6" i="1"/>
  <c r="AS6" i="1" s="1"/>
  <c r="AR85" i="1"/>
  <c r="AS85" i="1" s="1"/>
  <c r="AR80" i="1"/>
  <c r="AS80" i="1" s="1"/>
  <c r="AR53" i="1"/>
  <c r="AS53" i="1" s="1"/>
</calcChain>
</file>

<file path=xl/sharedStrings.xml><?xml version="1.0" encoding="utf-8"?>
<sst xmlns="http://schemas.openxmlformats.org/spreadsheetml/2006/main" count="1009" uniqueCount="398">
  <si>
    <t>W</t>
  </si>
  <si>
    <t>DR</t>
  </si>
  <si>
    <t>OH</t>
  </si>
  <si>
    <t>LN</t>
  </si>
  <si>
    <t>Storage Warehouse</t>
  </si>
  <si>
    <t>RD</t>
  </si>
  <si>
    <t>MOGADORE</t>
  </si>
  <si>
    <t>44260</t>
  </si>
  <si>
    <t>RAVENNA</t>
  </si>
  <si>
    <t>44266</t>
  </si>
  <si>
    <t>Industrial Light Manufacturing</t>
  </si>
  <si>
    <t>ST RT 43</t>
  </si>
  <si>
    <t>S</t>
  </si>
  <si>
    <t>AKRON</t>
  </si>
  <si>
    <t>ATWATER</t>
  </si>
  <si>
    <t>44201</t>
  </si>
  <si>
    <t>Retail Store</t>
  </si>
  <si>
    <t>ST RT 44</t>
  </si>
  <si>
    <t>Office Building</t>
  </si>
  <si>
    <t>AVE</t>
  </si>
  <si>
    <t>CUYAHOGA FALLS</t>
  </si>
  <si>
    <t>ROOTSTOWN</t>
  </si>
  <si>
    <t>44272</t>
  </si>
  <si>
    <t xml:space="preserve">WATERLOO                 </t>
  </si>
  <si>
    <t>WATERLOO</t>
  </si>
  <si>
    <t xml:space="preserve">ST RT 224                </t>
  </si>
  <si>
    <t>ST</t>
  </si>
  <si>
    <t>STOW</t>
  </si>
  <si>
    <t>44224</t>
  </si>
  <si>
    <t>HARTVILLE</t>
  </si>
  <si>
    <t>44632</t>
  </si>
  <si>
    <t>Service Repair Garage</t>
  </si>
  <si>
    <t>ALLIANCE</t>
  </si>
  <si>
    <t>Church w/Sunday School</t>
  </si>
  <si>
    <t>403</t>
  </si>
  <si>
    <t>BV</t>
  </si>
  <si>
    <t xml:space="preserve">RANDOLPH                 </t>
  </si>
  <si>
    <t>NE</t>
  </si>
  <si>
    <t>CANTON</t>
  </si>
  <si>
    <t>44601</t>
  </si>
  <si>
    <t>Bar/Tavern</t>
  </si>
  <si>
    <t>44312</t>
  </si>
  <si>
    <t>PONTIUS</t>
  </si>
  <si>
    <t>Neighborhood Shopping Ctr.</t>
  </si>
  <si>
    <t>INDUSTRY</t>
  </si>
  <si>
    <t>RANDOLPH</t>
  </si>
  <si>
    <t>3917</t>
  </si>
  <si>
    <t>Day Care Center</t>
  </si>
  <si>
    <t>MAIN</t>
  </si>
  <si>
    <t>Fire Station (Staff)</t>
  </si>
  <si>
    <t>Park</t>
  </si>
  <si>
    <t>44223</t>
  </si>
  <si>
    <t>PORTAGE COUNTY BOARD OF COMMISSIONERS</t>
  </si>
  <si>
    <t>PORTAGE COUNTY BOARD OF</t>
  </si>
  <si>
    <t>MERIDIAN</t>
  </si>
  <si>
    <t>449</t>
  </si>
  <si>
    <t>4</t>
  </si>
  <si>
    <t xml:space="preserve">SAXE                     </t>
  </si>
  <si>
    <t>Mini-Mart Convenience Store</t>
  </si>
  <si>
    <t>UNIONTOWN</t>
  </si>
  <si>
    <t>44685</t>
  </si>
  <si>
    <t>Bank</t>
  </si>
  <si>
    <t>1597</t>
  </si>
  <si>
    <t>TRARES</t>
  </si>
  <si>
    <t>CAIN</t>
  </si>
  <si>
    <t>1640</t>
  </si>
  <si>
    <t>250</t>
  </si>
  <si>
    <t>1477</t>
  </si>
  <si>
    <t>COMMUNITY</t>
  </si>
  <si>
    <t>2053</t>
  </si>
  <si>
    <t>COLUMBUS</t>
  </si>
  <si>
    <t>4013</t>
  </si>
  <si>
    <t>1539</t>
  </si>
  <si>
    <t>330</t>
  </si>
  <si>
    <t>1724</t>
  </si>
  <si>
    <t>1639</t>
  </si>
  <si>
    <t>TOBIN THOMAS J BISHOP</t>
  </si>
  <si>
    <t>PARK</t>
  </si>
  <si>
    <t>1219</t>
  </si>
  <si>
    <t>2811</t>
  </si>
  <si>
    <t xml:space="preserve">ST RT 44                 </t>
  </si>
  <si>
    <t>CHESTNUT</t>
  </si>
  <si>
    <t>Automobile Showroom</t>
  </si>
  <si>
    <t>583</t>
  </si>
  <si>
    <t>TOBIN THOMAS J BISHOP (TRUSTEE)</t>
  </si>
  <si>
    <t>3991</t>
  </si>
  <si>
    <t>EAST OHIO GAS CO</t>
  </si>
  <si>
    <t xml:space="preserve">EAST OHIO GAS CO </t>
  </si>
  <si>
    <t xml:space="preserve">INDUSTRY                 </t>
  </si>
  <si>
    <t>CHURCH OF JESUS CHRIST OF LATTER DAY SAINTS</t>
  </si>
  <si>
    <t xml:space="preserve">HARTVILLE                </t>
  </si>
  <si>
    <t>SALT LAKE CITY</t>
  </si>
  <si>
    <t>UT</t>
  </si>
  <si>
    <t>SCHLARB JERRY E OR DIANE L TRUSTEES</t>
  </si>
  <si>
    <t>28-095-00-00-003-000</t>
  </si>
  <si>
    <t>2746</t>
  </si>
  <si>
    <t>SCHLARB JERRY E OR DIANE</t>
  </si>
  <si>
    <t>Randolph Township</t>
  </si>
  <si>
    <t>1085</t>
  </si>
  <si>
    <t>C &amp; C ASSOCIATES INC</t>
  </si>
  <si>
    <t>28-005-00-00-022-000</t>
  </si>
  <si>
    <t xml:space="preserve">C &amp; C ASSOCIATES INC </t>
  </si>
  <si>
    <t>11520</t>
  </si>
  <si>
    <t>ELLSWORTH TIMOTHY P &amp; MARY E (J&amp;S)</t>
  </si>
  <si>
    <t>28-041-00-00-005-000</t>
  </si>
  <si>
    <t>ELLSWORTH TIMOTHY P &amp;</t>
  </si>
  <si>
    <t>RAVENNA CITY OF</t>
  </si>
  <si>
    <t xml:space="preserve">RAVENNA CITY OF </t>
  </si>
  <si>
    <t>2643</t>
  </si>
  <si>
    <t>PORTAGE COUNTY</t>
  </si>
  <si>
    <t>GRACE ENERGY LLC</t>
  </si>
  <si>
    <t>28-056-00-00-017-000</t>
  </si>
  <si>
    <t>1497</t>
  </si>
  <si>
    <t xml:space="preserve">GRACE ENERGY LLC </t>
  </si>
  <si>
    <t>KEIFFER</t>
  </si>
  <si>
    <t>5506</t>
  </si>
  <si>
    <t>44706</t>
  </si>
  <si>
    <t>44265</t>
  </si>
  <si>
    <t>1899 PROPERTIES LLC</t>
  </si>
  <si>
    <t>28-066-00-00-031-000</t>
  </si>
  <si>
    <t xml:space="preserve">1899 PROPERTIES LLC </t>
  </si>
  <si>
    <t>P O BOX 278</t>
  </si>
  <si>
    <t>TRICKETT HOWARD J</t>
  </si>
  <si>
    <t>28-010-00-00-007-000</t>
  </si>
  <si>
    <t>61</t>
  </si>
  <si>
    <t xml:space="preserve">TRICKETT HOWARD J </t>
  </si>
  <si>
    <t>2699</t>
  </si>
  <si>
    <t>28-076-00-00-007-003</t>
  </si>
  <si>
    <t>Laboratories</t>
  </si>
  <si>
    <t>DOAK TODD A &amp; CATHLEEN B (J&amp;S)</t>
  </si>
  <si>
    <t>28-070-00-00-005-000</t>
  </si>
  <si>
    <t>1856</t>
  </si>
  <si>
    <t xml:space="preserve">CONLEY                   </t>
  </si>
  <si>
    <t>DOAK TODD A &amp; CATHLEEN B</t>
  </si>
  <si>
    <t>2653</t>
  </si>
  <si>
    <t>RANDOLPH TWP TRUSTEES</t>
  </si>
  <si>
    <t>28-066-00-00-032-000</t>
  </si>
  <si>
    <t xml:space="preserve">RANDOLPH TWP TRUSTEES </t>
  </si>
  <si>
    <t>RANDOLPH TOWNSHIP TRUSTEES</t>
  </si>
  <si>
    <t>28-066-00-00-029-000</t>
  </si>
  <si>
    <t>RANDOLPH TOWNSHIP</t>
  </si>
  <si>
    <t>SAS RANDOLPH FORD ENTERPRISES LLC</t>
  </si>
  <si>
    <t>28-066-00-00-036-000</t>
  </si>
  <si>
    <t>1673</t>
  </si>
  <si>
    <t>SAS RANDOLPH FORD</t>
  </si>
  <si>
    <t>ST RT 62</t>
  </si>
  <si>
    <t>22155</t>
  </si>
  <si>
    <t>M E CHURCH</t>
  </si>
  <si>
    <t>28-055-00-00-010-000</t>
  </si>
  <si>
    <t>4078</t>
  </si>
  <si>
    <t xml:space="preserve">M E CHURCH </t>
  </si>
  <si>
    <t>RANDOLPH UNITED</t>
  </si>
  <si>
    <t>FIRST NATIONAL BANK &amp; TRUST CO OF RAVENNA</t>
  </si>
  <si>
    <t>28-055-00-00-020-000</t>
  </si>
  <si>
    <t>FIRST NATIONAL BANK</t>
  </si>
  <si>
    <t>HYDE PAULA A</t>
  </si>
  <si>
    <t>28-056-00-00-030-000</t>
  </si>
  <si>
    <t>3984</t>
  </si>
  <si>
    <t>FANO JUSTIN</t>
  </si>
  <si>
    <t xml:space="preserve">ALBERT HORNING </t>
  </si>
  <si>
    <t>14804</t>
  </si>
  <si>
    <t>ALBERT HORNING</t>
  </si>
  <si>
    <t>PRUITT BONNIE J (TRUSTEE)</t>
  </si>
  <si>
    <t>28-056-00-00-031-000</t>
  </si>
  <si>
    <t>3966</t>
  </si>
  <si>
    <t>STOYANOV B PAUL</t>
  </si>
  <si>
    <t>SAMIRA</t>
  </si>
  <si>
    <t>2044</t>
  </si>
  <si>
    <t>28-076-00-00-001-001</t>
  </si>
  <si>
    <t>1899</t>
  </si>
  <si>
    <t>BULLOCK GERALD W &amp; ROSE A (J&amp;S)</t>
  </si>
  <si>
    <t>28-066-00-00-026-000</t>
  </si>
  <si>
    <t>3961</t>
  </si>
  <si>
    <t>BULLOCK GERALD W &amp; ROSE A</t>
  </si>
  <si>
    <t>WITTENSOLDNER TIMOTHY J &amp; BONNIE (J&amp;S)</t>
  </si>
  <si>
    <t>28-016-00-00-031-000</t>
  </si>
  <si>
    <t>WITTENSOLDNER TIMOTHY J &amp;</t>
  </si>
  <si>
    <t>PINEDALE</t>
  </si>
  <si>
    <t>7671</t>
  </si>
  <si>
    <t>SAINT JOSEPH HOLDING CO</t>
  </si>
  <si>
    <t>28-060-00-00-015-000</t>
  </si>
  <si>
    <t xml:space="preserve">SAINT JOSEPH HOLDING CO </t>
  </si>
  <si>
    <t>JOHNSTON DON JR &amp; CYNTHIA</t>
  </si>
  <si>
    <t>28-096-00-00-002-000</t>
  </si>
  <si>
    <t>2477</t>
  </si>
  <si>
    <t>SPRINGFIELD LAKE</t>
  </si>
  <si>
    <t>2707</t>
  </si>
  <si>
    <t>1547 HARTVILLE LLC</t>
  </si>
  <si>
    <t>28-058-00-00-019-000</t>
  </si>
  <si>
    <t>1547</t>
  </si>
  <si>
    <t>JML PROPERTIES LTD</t>
  </si>
  <si>
    <t>28-065-00-00-037-000</t>
  </si>
  <si>
    <t xml:space="preserve">JML PROPERTIES LTD </t>
  </si>
  <si>
    <t>O F M COMPANY AN OHIO GENERAL PARTNERSHIP</t>
  </si>
  <si>
    <t>28-066-00-00-063-001</t>
  </si>
  <si>
    <t>1871</t>
  </si>
  <si>
    <t>O F M COMPANY AN OHIO</t>
  </si>
  <si>
    <t>P O BOX 277</t>
  </si>
  <si>
    <t>28-056-00-00-009-000</t>
  </si>
  <si>
    <t>1395</t>
  </si>
  <si>
    <t>28-057-00-00-007-000</t>
  </si>
  <si>
    <t>3636</t>
  </si>
  <si>
    <t>P O BOX 184</t>
  </si>
  <si>
    <t>JARVIS MARILYN G TRUSTEE MARILYN G JARVIS TRUST</t>
  </si>
  <si>
    <t>28-067-10-00-017-000</t>
  </si>
  <si>
    <t>3639</t>
  </si>
  <si>
    <t>JARVIS MARILYN G TRUSTEE</t>
  </si>
  <si>
    <t>MILLER BRAD N &amp; LISA A (J&amp;S)</t>
  </si>
  <si>
    <t>28-056-00-00-018-000</t>
  </si>
  <si>
    <t>MILLER BRAD N &amp; LISA A</t>
  </si>
  <si>
    <t>LAUBERT</t>
  </si>
  <si>
    <t>4051</t>
  </si>
  <si>
    <t>MARTIN EILEEN K</t>
  </si>
  <si>
    <t>28-066-00-00-022-000</t>
  </si>
  <si>
    <t xml:space="preserve">MARTIN EILEEN K </t>
  </si>
  <si>
    <t>28-068-00-00-004-000</t>
  </si>
  <si>
    <t>1668</t>
  </si>
  <si>
    <t>2106</t>
  </si>
  <si>
    <t>1861</t>
  </si>
  <si>
    <t>BASSETT</t>
  </si>
  <si>
    <t>28-100-00-00-023-000</t>
  </si>
  <si>
    <t>CHURCH OF JESUS CHRIST</t>
  </si>
  <si>
    <t>S&amp;T SMITH PROPERTIES LLC</t>
  </si>
  <si>
    <t>28-059-00-00-002-000</t>
  </si>
  <si>
    <t>2863</t>
  </si>
  <si>
    <t>SUFFIELD OAKS</t>
  </si>
  <si>
    <t>STATE OF OHIO (ODOT)</t>
  </si>
  <si>
    <t xml:space="preserve">STATE OF OHIO (ODOT) </t>
  </si>
  <si>
    <t>RANDOLPH TOWNSHIP BOARD OF TRUSTEES</t>
  </si>
  <si>
    <t>28-074-00-00-009-000</t>
  </si>
  <si>
    <t xml:space="preserve">FAIRGROUND               </t>
  </si>
  <si>
    <t>RANDOLPH TOWNSHIP BOARD OF</t>
  </si>
  <si>
    <t>28-097-00-00-004-000</t>
  </si>
  <si>
    <t xml:space="preserve">JOHNNYCAKE               </t>
  </si>
  <si>
    <t>3035</t>
  </si>
  <si>
    <t>PORTAGE AGRICULTURAL SOCIETY DBA RANDOLPH</t>
  </si>
  <si>
    <t>28-075-00-00-002-000</t>
  </si>
  <si>
    <t>PORTAGE AGRICULTURAL</t>
  </si>
  <si>
    <t>FAIRGROUND</t>
  </si>
  <si>
    <t>28-073-00-00-015-000</t>
  </si>
  <si>
    <t>28-066-00-00-027-000</t>
  </si>
  <si>
    <t>3967</t>
  </si>
  <si>
    <t>28-067-10-00-014-000</t>
  </si>
  <si>
    <t>PORTAGE COUNTY AGRICULTURAL SOCIETY DBA RANDOLPH FAIR</t>
  </si>
  <si>
    <t>28-084-00-00-007-000</t>
  </si>
  <si>
    <t>4215</t>
  </si>
  <si>
    <t>SAS RANDOLPH ENTERPRISES LLC</t>
  </si>
  <si>
    <t>28-055-00-00-017-000</t>
  </si>
  <si>
    <t>TWIN ELM</t>
  </si>
  <si>
    <t>SAS RANDOLPH ENTERPRISES</t>
  </si>
  <si>
    <t>1572</t>
  </si>
  <si>
    <t>SAS ALLIANCE ENTERPRISES LLC</t>
  </si>
  <si>
    <t>28-065-00-00-032-000</t>
  </si>
  <si>
    <t>1684</t>
  </si>
  <si>
    <t>SAS ALLIANCE ENTERPRISES</t>
  </si>
  <si>
    <t>28-046-00-00-007-006</t>
  </si>
  <si>
    <t>28-055-00-00-018-001</t>
  </si>
  <si>
    <t>4026</t>
  </si>
  <si>
    <t>28-055-00-00-028-001</t>
  </si>
  <si>
    <t>1506</t>
  </si>
  <si>
    <t>28-065-00-00-038-000</t>
  </si>
  <si>
    <t>28-060-00-00-016-000</t>
  </si>
  <si>
    <t>CHALMERS DAVID A (TRUSTEE)</t>
  </si>
  <si>
    <t>28-085-00-00-008-001</t>
  </si>
  <si>
    <t>2210</t>
  </si>
  <si>
    <t>CHALMERS DAVID A</t>
  </si>
  <si>
    <t>RANDOLPH TOWNSHIP PORTAGE COUNTY OHIO</t>
  </si>
  <si>
    <t>28-065-00-00-011-000</t>
  </si>
  <si>
    <t>RANDOLPH TOWNSHIP PORTAGE</t>
  </si>
  <si>
    <t>BOOHER HOWARD D &amp; 3 OTHERS -RUTH M CONNER</t>
  </si>
  <si>
    <t>28-066-00-00-060-000</t>
  </si>
  <si>
    <t>BOOHER HOWARD D &amp;</t>
  </si>
  <si>
    <t>BOX 277</t>
  </si>
  <si>
    <t>28-066-00-00-036-001</t>
  </si>
  <si>
    <t>1657</t>
  </si>
  <si>
    <t>28-068-00-00-008-000</t>
  </si>
  <si>
    <t>28-067-10-00-018-000</t>
  </si>
  <si>
    <t>DMK PROPERTY MANAGEMENT LLC</t>
  </si>
  <si>
    <t>28-065-00-00-043-000</t>
  </si>
  <si>
    <t>4079</t>
  </si>
  <si>
    <t>DANICA ENTERPRISES LLC</t>
  </si>
  <si>
    <t>25155</t>
  </si>
  <si>
    <t>RESIDENTIAL RESOURCES FOR THE DEVELOPMENTALLY CHALLENGED INC</t>
  </si>
  <si>
    <t>28-056-00-00-003-002</t>
  </si>
  <si>
    <t>3889</t>
  </si>
  <si>
    <t>ALEXANDER</t>
  </si>
  <si>
    <t>RESIDENTIAL RESOURCES FOR</t>
  </si>
  <si>
    <t>P O BOX 627</t>
  </si>
  <si>
    <t>28-052-00-00-018-000</t>
  </si>
  <si>
    <t>RANDOLPH AGRICULTURE SOCIETY INC A NONPROFIT</t>
  </si>
  <si>
    <t>28-074-00-00-001-000</t>
  </si>
  <si>
    <t>RANDOLPH AGRICULTURE</t>
  </si>
  <si>
    <t>FAIRGROUND PARKING</t>
  </si>
  <si>
    <t>RANDOLPH AGRICULTURAL</t>
  </si>
  <si>
    <t>28-067-00-00-002-000</t>
  </si>
  <si>
    <t>28-096-00-00-014-001</t>
  </si>
  <si>
    <t>SOUTH 3RD EAST</t>
  </si>
  <si>
    <t>84111</t>
  </si>
  <si>
    <t>28-068-00-00-009-000</t>
  </si>
  <si>
    <t>28-067-10-00-015-000</t>
  </si>
  <si>
    <t>3629</t>
  </si>
  <si>
    <t>RANDOLPH TWP TRUSTEES RANDOLPH</t>
  </si>
  <si>
    <t>28-058-00-00-020-000</t>
  </si>
  <si>
    <t>PORTAGE COUNTY AGRICULTURAL SOCIETY DBA</t>
  </si>
  <si>
    <t>28-075-00-00-001-001</t>
  </si>
  <si>
    <t>28-060-00-00-028-000</t>
  </si>
  <si>
    <t>RANDOLPH UNITED METHODIST CHURCH</t>
  </si>
  <si>
    <t>28-055-00-00-008-000</t>
  </si>
  <si>
    <t>28-066-00-00-047-000</t>
  </si>
  <si>
    <t>28-067-00-00-016-000</t>
  </si>
  <si>
    <t>28-068-00-00-010-000</t>
  </si>
  <si>
    <t>28-014-00-00-008-000</t>
  </si>
  <si>
    <t xml:space="preserve">ALBERT HORNING           </t>
  </si>
  <si>
    <t>28-068-00-00-011-001</t>
  </si>
  <si>
    <t>STATE OF OHIO THE</t>
  </si>
  <si>
    <t xml:space="preserve">STATE OF OHIO THE </t>
  </si>
  <si>
    <t>HANLIN ALAN S &amp; KATHLEEN A (J&amp;S)</t>
  </si>
  <si>
    <t>28-056-00-00-029-001</t>
  </si>
  <si>
    <t>HANLIN ALAN S &amp;</t>
  </si>
  <si>
    <t>P O BOX 44</t>
  </si>
  <si>
    <t>1703</t>
  </si>
  <si>
    <t>ANCO ENTERPRISES LLC @2</t>
  </si>
  <si>
    <t>28-056-00-00-016-000</t>
  </si>
  <si>
    <t>1485</t>
  </si>
  <si>
    <t>REX BEALE ENTERPRISES INC</t>
  </si>
  <si>
    <t>28-056-00-00-014-001</t>
  </si>
  <si>
    <t>BROWN EDWARD EUGENE JR &amp; ROSCOE EDWARD BLANKENSHIP JR</t>
  </si>
  <si>
    <t>BROWN EDWARD EUGENE JR &amp;</t>
  </si>
  <si>
    <t>CHALMERS FAMILY LIMITED PARTNERSHIP</t>
  </si>
  <si>
    <t>28-085-00-00-008-000</t>
  </si>
  <si>
    <t>CHALMERS FAMILY LIMITED</t>
  </si>
  <si>
    <t>28-055-00-00-022-000</t>
  </si>
  <si>
    <t>28-065-00-00-040-000</t>
  </si>
  <si>
    <t>FRIENDSHIP BIBLE CHURCH</t>
  </si>
  <si>
    <t>28-066-00-00-045-000</t>
  </si>
  <si>
    <t>P O BOX 341</t>
  </si>
  <si>
    <t>43216</t>
  </si>
  <si>
    <t>28-060-00-00-012-000</t>
  </si>
  <si>
    <t>28-060-00-00-013-000</t>
  </si>
  <si>
    <t>28-045-00-00-002-002</t>
  </si>
  <si>
    <t>P O BOX 899</t>
  </si>
  <si>
    <t>RANDOLPH AGRICULTURAL SOCIETY</t>
  </si>
  <si>
    <t>28-075-00-00-004-000</t>
  </si>
  <si>
    <t>28-075-00-00-003-000</t>
  </si>
  <si>
    <t>CHALMERS DAVID JR</t>
  </si>
  <si>
    <t>28-085-00-00-008-002</t>
  </si>
  <si>
    <t>ATWATER PINES LLC</t>
  </si>
  <si>
    <t>28-031-00-00-004-000</t>
  </si>
  <si>
    <t>GERSTENSLAGER NORMAN JR</t>
  </si>
  <si>
    <t xml:space="preserve">NORTHVIEW </t>
  </si>
  <si>
    <t>28-098-00-00-002-000</t>
  </si>
  <si>
    <t>28-088-00-00-018-000</t>
  </si>
  <si>
    <t>OFM COMPANY AN OHIO GENERAL PARTNERSHIP</t>
  </si>
  <si>
    <t>28-066-00-00-063-000</t>
  </si>
  <si>
    <t>OFM COMPANY AN OHIO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</si>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</sst>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86" totalsRowShown="0" headerRowDxfId="46" dataDxfId="45">
  <autoFilter ref="A1:AS86" xr:uid="{00000000-0009-0000-0100-000001000000}"/>
  <sortState xmlns:xlrd2="http://schemas.microsoft.com/office/spreadsheetml/2017/richdata2" ref="A2:AS86">
    <sortCondition ref="C1:C86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86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355</v>
      </c>
      <c r="B1" s="4" t="s">
        <v>356</v>
      </c>
      <c r="C1" s="4" t="s">
        <v>357</v>
      </c>
      <c r="D1" s="4" t="s">
        <v>358</v>
      </c>
      <c r="E1" s="4" t="s">
        <v>359</v>
      </c>
      <c r="F1" s="4" t="s">
        <v>360</v>
      </c>
      <c r="G1" s="4" t="s">
        <v>361</v>
      </c>
      <c r="H1" s="4" t="s">
        <v>362</v>
      </c>
      <c r="I1" s="4" t="s">
        <v>363</v>
      </c>
      <c r="J1" s="4" t="s">
        <v>364</v>
      </c>
      <c r="K1" s="4" t="s">
        <v>365</v>
      </c>
      <c r="L1" s="4" t="s">
        <v>366</v>
      </c>
      <c r="M1" s="4" t="s">
        <v>367</v>
      </c>
      <c r="N1" s="4" t="s">
        <v>368</v>
      </c>
      <c r="O1" s="4" t="s">
        <v>397</v>
      </c>
      <c r="P1" s="4" t="s">
        <v>369</v>
      </c>
      <c r="Q1" s="4" t="s">
        <v>370</v>
      </c>
      <c r="R1" s="4" t="s">
        <v>371</v>
      </c>
      <c r="S1" s="4" t="s">
        <v>372</v>
      </c>
      <c r="T1" s="4" t="s">
        <v>373</v>
      </c>
      <c r="U1" s="4" t="s">
        <v>374</v>
      </c>
      <c r="V1" s="4" t="s">
        <v>375</v>
      </c>
      <c r="W1" s="4" t="s">
        <v>376</v>
      </c>
      <c r="X1" s="4" t="s">
        <v>377</v>
      </c>
      <c r="Y1" s="4" t="s">
        <v>378</v>
      </c>
      <c r="Z1" s="4" t="s">
        <v>379</v>
      </c>
      <c r="AA1" s="4" t="s">
        <v>380</v>
      </c>
      <c r="AB1" s="4" t="s">
        <v>381</v>
      </c>
      <c r="AC1" s="4" t="s">
        <v>382</v>
      </c>
      <c r="AD1" s="4" t="s">
        <v>383</v>
      </c>
      <c r="AE1" s="4" t="s">
        <v>384</v>
      </c>
      <c r="AF1" s="4" t="s">
        <v>385</v>
      </c>
      <c r="AG1" s="4" t="s">
        <v>386</v>
      </c>
      <c r="AH1" s="4" t="s">
        <v>387</v>
      </c>
      <c r="AI1" s="4" t="s">
        <v>388</v>
      </c>
      <c r="AJ1" s="4" t="s">
        <v>389</v>
      </c>
      <c r="AK1" s="4" t="s">
        <v>390</v>
      </c>
      <c r="AL1" s="4" t="s">
        <v>391</v>
      </c>
      <c r="AM1" s="4" t="s">
        <v>392</v>
      </c>
      <c r="AN1" s="4" t="s">
        <v>393</v>
      </c>
      <c r="AO1" s="4" t="s">
        <v>394</v>
      </c>
      <c r="AP1" s="4" t="s">
        <v>68</v>
      </c>
      <c r="AQ1" s="4" t="s">
        <v>77</v>
      </c>
      <c r="AR1" s="4" t="s">
        <v>395</v>
      </c>
      <c r="AS1" s="4" t="s">
        <v>396</v>
      </c>
    </row>
    <row r="2" spans="1:45" x14ac:dyDescent="0.2">
      <c r="A2" s="2" t="s">
        <v>99</v>
      </c>
      <c r="B2" s="3">
        <v>38212</v>
      </c>
      <c r="C2" s="2" t="s">
        <v>100</v>
      </c>
      <c r="D2" s="2">
        <v>3.4796717899999998</v>
      </c>
      <c r="E2" s="2">
        <v>0</v>
      </c>
      <c r="F2" s="2" t="s">
        <v>100</v>
      </c>
      <c r="G2" s="2"/>
      <c r="H2" s="2" t="s">
        <v>56</v>
      </c>
      <c r="I2" s="2"/>
      <c r="J2" s="2" t="s">
        <v>80</v>
      </c>
      <c r="K2" s="2"/>
      <c r="L2" s="2"/>
      <c r="M2" s="1">
        <v>430</v>
      </c>
      <c r="N2" s="2" t="s">
        <v>101</v>
      </c>
      <c r="O2" s="2" t="s">
        <v>99</v>
      </c>
      <c r="P2" s="2" t="s">
        <v>64</v>
      </c>
      <c r="Q2" s="2" t="s">
        <v>102</v>
      </c>
      <c r="R2" s="2"/>
      <c r="S2" s="2" t="s">
        <v>5</v>
      </c>
      <c r="T2" s="2"/>
      <c r="U2" s="2" t="s">
        <v>32</v>
      </c>
      <c r="V2" s="2" t="s">
        <v>2</v>
      </c>
      <c r="W2" s="2" t="s">
        <v>39</v>
      </c>
      <c r="X2" s="2">
        <v>33700</v>
      </c>
      <c r="Y2" s="2">
        <v>72600</v>
      </c>
      <c r="Z2" s="1">
        <v>0</v>
      </c>
      <c r="AA2" s="1">
        <v>106300</v>
      </c>
      <c r="AB2" s="1">
        <v>11800</v>
      </c>
      <c r="AC2" s="1">
        <v>25410</v>
      </c>
      <c r="AD2" s="1">
        <v>1930</v>
      </c>
      <c r="AE2" s="1">
        <v>1</v>
      </c>
      <c r="AF2" s="1">
        <v>1</v>
      </c>
      <c r="AG2" s="1">
        <v>1744</v>
      </c>
      <c r="AH2" s="1">
        <v>1</v>
      </c>
      <c r="AI2" s="1">
        <v>1</v>
      </c>
      <c r="AJ2" s="1">
        <v>442</v>
      </c>
      <c r="AK2" s="2" t="s">
        <v>40</v>
      </c>
      <c r="AL2" s="1">
        <v>430</v>
      </c>
      <c r="AM2" s="1">
        <v>2004</v>
      </c>
      <c r="AN2" s="1">
        <v>0</v>
      </c>
      <c r="AO2" s="1">
        <v>55</v>
      </c>
      <c r="AP2" s="2" t="s">
        <v>97</v>
      </c>
      <c r="AQ2" s="2"/>
      <c r="AR2" t="str">
        <f>_xlfn.TEXTJOIN(,,"http://portagecountyauditor.org/Data.aspx?ParcelID=",C2)</f>
        <v>http://portagecountyauditor.org/Data.aspx?ParcelID=28-005-00-00-022-000</v>
      </c>
      <c r="AS2" s="5" t="str">
        <f>HYPERLINK(AR2,"Link to Auditor's Site")</f>
        <v>Link to Auditor's Site</v>
      </c>
    </row>
    <row r="3" spans="1:45" x14ac:dyDescent="0.2">
      <c r="A3" s="2" t="s">
        <v>122</v>
      </c>
      <c r="B3" s="3">
        <v>39100</v>
      </c>
      <c r="C3" s="2" t="s">
        <v>123</v>
      </c>
      <c r="D3" s="2">
        <v>3.7377639</v>
      </c>
      <c r="E3" s="2">
        <v>4</v>
      </c>
      <c r="F3" s="2" t="s">
        <v>123</v>
      </c>
      <c r="G3" s="2"/>
      <c r="H3" s="2" t="s">
        <v>124</v>
      </c>
      <c r="I3" s="2"/>
      <c r="J3" s="2" t="s">
        <v>90</v>
      </c>
      <c r="K3" s="2"/>
      <c r="L3" s="2"/>
      <c r="M3" s="1">
        <v>499</v>
      </c>
      <c r="N3" s="2" t="s">
        <v>125</v>
      </c>
      <c r="O3" s="2" t="s">
        <v>122</v>
      </c>
      <c r="P3" s="2" t="s">
        <v>42</v>
      </c>
      <c r="Q3" s="2" t="s">
        <v>126</v>
      </c>
      <c r="R3" s="2"/>
      <c r="S3" s="2" t="s">
        <v>5</v>
      </c>
      <c r="T3" s="2"/>
      <c r="U3" s="2" t="s">
        <v>29</v>
      </c>
      <c r="V3" s="2" t="s">
        <v>2</v>
      </c>
      <c r="W3" s="2" t="s">
        <v>30</v>
      </c>
      <c r="X3" s="2">
        <v>51800</v>
      </c>
      <c r="Y3" s="2">
        <v>252700</v>
      </c>
      <c r="Z3" s="1">
        <v>31820</v>
      </c>
      <c r="AA3" s="1">
        <v>304500</v>
      </c>
      <c r="AB3" s="1">
        <v>18130</v>
      </c>
      <c r="AC3" s="1">
        <v>88450</v>
      </c>
      <c r="AD3" s="1">
        <v>1970</v>
      </c>
      <c r="AE3" s="1">
        <v>1</v>
      </c>
      <c r="AF3" s="2"/>
      <c r="AG3" s="1">
        <v>5020</v>
      </c>
      <c r="AH3" s="1">
        <v>1</v>
      </c>
      <c r="AI3" s="1">
        <v>1</v>
      </c>
      <c r="AJ3" s="1">
        <v>426</v>
      </c>
      <c r="AK3" s="2" t="s">
        <v>47</v>
      </c>
      <c r="AL3" s="1">
        <v>685</v>
      </c>
      <c r="AM3" s="1">
        <v>1986</v>
      </c>
      <c r="AN3" s="1">
        <v>0</v>
      </c>
      <c r="AO3" s="1">
        <v>48</v>
      </c>
      <c r="AP3" s="2" t="s">
        <v>97</v>
      </c>
      <c r="AQ3" s="2"/>
      <c r="AR3" t="str">
        <f>_xlfn.TEXTJOIN(,,"http://portagecountyauditor.org/Data.aspx?ParcelID=",C3)</f>
        <v>http://portagecountyauditor.org/Data.aspx?ParcelID=28-010-00-00-007-000</v>
      </c>
      <c r="AS3" s="5" t="str">
        <f>HYPERLINK(AR3,"Link to Auditor's Site")</f>
        <v>Link to Auditor's Site</v>
      </c>
    </row>
    <row r="4" spans="1:45" x14ac:dyDescent="0.2">
      <c r="A4" s="2" t="s">
        <v>86</v>
      </c>
      <c r="B4" s="3">
        <v>32874</v>
      </c>
      <c r="C4" s="2" t="s">
        <v>311</v>
      </c>
      <c r="D4" s="2">
        <v>3.8037561599999998</v>
      </c>
      <c r="E4" s="2">
        <v>3.9980000000000002</v>
      </c>
      <c r="F4" s="2" t="s">
        <v>311</v>
      </c>
      <c r="G4" s="2"/>
      <c r="H4" s="2"/>
      <c r="I4" s="2"/>
      <c r="J4" s="2" t="s">
        <v>312</v>
      </c>
      <c r="K4" s="2"/>
      <c r="L4" s="2"/>
      <c r="M4" s="1">
        <v>499</v>
      </c>
      <c r="N4" s="2" t="s">
        <v>87</v>
      </c>
      <c r="O4" s="2" t="s">
        <v>86</v>
      </c>
      <c r="P4" s="2"/>
      <c r="Q4" s="2"/>
      <c r="R4" s="2"/>
      <c r="S4" s="2"/>
      <c r="T4" s="2"/>
      <c r="U4" s="2"/>
      <c r="V4" s="2"/>
      <c r="W4" s="2"/>
      <c r="X4" s="2">
        <v>41600</v>
      </c>
      <c r="Y4" s="2">
        <v>4500</v>
      </c>
      <c r="Z4" s="1">
        <v>0</v>
      </c>
      <c r="AA4" s="1">
        <v>46100</v>
      </c>
      <c r="AB4" s="1">
        <v>14560</v>
      </c>
      <c r="AC4" s="1">
        <v>1580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97</v>
      </c>
      <c r="AQ4" s="2"/>
      <c r="AR4" t="str">
        <f>_xlfn.TEXTJOIN(,,"http://portagecountyauditor.org/Data.aspx?ParcelID=",C4)</f>
        <v>http://portagecountyauditor.org/Data.aspx?ParcelID=28-014-00-00-008-000</v>
      </c>
      <c r="AS4" s="5" t="str">
        <f>HYPERLINK(AR4,"Link to Auditor's Site")</f>
        <v>Link to Auditor's Site</v>
      </c>
    </row>
    <row r="5" spans="1:45" x14ac:dyDescent="0.2">
      <c r="A5" s="2" t="s">
        <v>174</v>
      </c>
      <c r="B5" s="3">
        <v>42927</v>
      </c>
      <c r="C5" s="2" t="s">
        <v>175</v>
      </c>
      <c r="D5" s="2">
        <v>1.8865244000000001</v>
      </c>
      <c r="E5" s="2">
        <v>2.2839999999999998</v>
      </c>
      <c r="F5" s="2" t="s">
        <v>175</v>
      </c>
      <c r="G5" s="2"/>
      <c r="H5" s="2" t="s">
        <v>34</v>
      </c>
      <c r="I5" s="2"/>
      <c r="J5" s="2" t="s">
        <v>80</v>
      </c>
      <c r="K5" s="2"/>
      <c r="L5" s="2"/>
      <c r="M5" s="1">
        <v>370</v>
      </c>
      <c r="N5" s="2" t="s">
        <v>174</v>
      </c>
      <c r="O5" s="2" t="s">
        <v>176</v>
      </c>
      <c r="P5" s="2" t="s">
        <v>177</v>
      </c>
      <c r="Q5" s="2" t="s">
        <v>178</v>
      </c>
      <c r="R5" s="2"/>
      <c r="S5" s="2" t="s">
        <v>26</v>
      </c>
      <c r="T5" s="2"/>
      <c r="U5" s="2" t="s">
        <v>29</v>
      </c>
      <c r="V5" s="2" t="s">
        <v>2</v>
      </c>
      <c r="W5" s="2" t="s">
        <v>30</v>
      </c>
      <c r="X5" s="2">
        <v>30400</v>
      </c>
      <c r="Y5" s="2">
        <v>136900</v>
      </c>
      <c r="Z5" s="1">
        <v>0</v>
      </c>
      <c r="AA5" s="1">
        <v>167300</v>
      </c>
      <c r="AB5" s="1">
        <v>10640</v>
      </c>
      <c r="AC5" s="1">
        <v>47920</v>
      </c>
      <c r="AD5" s="1">
        <v>1960</v>
      </c>
      <c r="AE5" s="1">
        <v>1</v>
      </c>
      <c r="AF5" s="1">
        <v>1</v>
      </c>
      <c r="AG5" s="1">
        <v>4500</v>
      </c>
      <c r="AH5" s="1">
        <v>1</v>
      </c>
      <c r="AI5" s="1">
        <v>1</v>
      </c>
      <c r="AJ5" s="1">
        <v>494</v>
      </c>
      <c r="AK5" s="2" t="s">
        <v>10</v>
      </c>
      <c r="AL5" s="1">
        <v>370</v>
      </c>
      <c r="AM5" s="1">
        <v>1985</v>
      </c>
      <c r="AN5" s="1">
        <v>0</v>
      </c>
      <c r="AO5" s="1">
        <v>33</v>
      </c>
      <c r="AP5" s="2" t="s">
        <v>97</v>
      </c>
      <c r="AQ5" s="2"/>
      <c r="AR5" t="str">
        <f>_xlfn.TEXTJOIN(,,"http://portagecountyauditor.org/Data.aspx?ParcelID=",C5)</f>
        <v>http://portagecountyauditor.org/Data.aspx?ParcelID=28-016-00-00-031-000</v>
      </c>
      <c r="AS5" s="5" t="str">
        <f>HYPERLINK(AR5,"Link to Auditor's Site")</f>
        <v>Link to Auditor's Site</v>
      </c>
    </row>
    <row r="6" spans="1:45" x14ac:dyDescent="0.2">
      <c r="A6" s="2" t="s">
        <v>346</v>
      </c>
      <c r="B6" s="3">
        <v>41670</v>
      </c>
      <c r="C6" s="2" t="s">
        <v>347</v>
      </c>
      <c r="D6" s="2">
        <v>35.539501319999999</v>
      </c>
      <c r="E6" s="2">
        <v>35.997</v>
      </c>
      <c r="F6" s="2" t="s">
        <v>347</v>
      </c>
      <c r="G6" s="2"/>
      <c r="H6" s="2" t="s">
        <v>98</v>
      </c>
      <c r="I6" s="2"/>
      <c r="J6" s="2" t="s">
        <v>44</v>
      </c>
      <c r="K6" s="2"/>
      <c r="L6" s="2"/>
      <c r="M6" s="1">
        <v>416</v>
      </c>
      <c r="N6" s="2" t="s">
        <v>346</v>
      </c>
      <c r="O6" s="2" t="s">
        <v>348</v>
      </c>
      <c r="P6" s="2" t="s">
        <v>349</v>
      </c>
      <c r="Q6" s="2" t="s">
        <v>234</v>
      </c>
      <c r="R6" s="2"/>
      <c r="S6" s="2" t="s">
        <v>5</v>
      </c>
      <c r="T6" s="2"/>
      <c r="U6" s="2" t="s">
        <v>59</v>
      </c>
      <c r="V6" s="2" t="s">
        <v>2</v>
      </c>
      <c r="W6" s="2" t="s">
        <v>60</v>
      </c>
      <c r="X6" s="2">
        <v>119400</v>
      </c>
      <c r="Y6" s="2">
        <v>247600</v>
      </c>
      <c r="Z6" s="1">
        <v>0</v>
      </c>
      <c r="AA6" s="1">
        <v>367000</v>
      </c>
      <c r="AB6" s="1">
        <v>41790</v>
      </c>
      <c r="AC6" s="1">
        <v>86660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97</v>
      </c>
      <c r="AQ6" s="2"/>
      <c r="AR6" t="str">
        <f>_xlfn.TEXTJOIN(,,"http://portagecountyauditor.org/Data.aspx?ParcelID=",C6)</f>
        <v>http://portagecountyauditor.org/Data.aspx?ParcelID=28-031-00-00-004-000</v>
      </c>
      <c r="AS6" s="5" t="str">
        <f>HYPERLINK(AR6,"Link to Auditor's Site")</f>
        <v>Link to Auditor's Site</v>
      </c>
    </row>
    <row r="7" spans="1:45" x14ac:dyDescent="0.2">
      <c r="A7" s="2" t="s">
        <v>103</v>
      </c>
      <c r="B7" s="3">
        <v>38307</v>
      </c>
      <c r="C7" s="2" t="s">
        <v>104</v>
      </c>
      <c r="D7" s="2">
        <v>0.64818306000000003</v>
      </c>
      <c r="E7" s="2">
        <v>0.81299999999999994</v>
      </c>
      <c r="F7" s="2" t="s">
        <v>104</v>
      </c>
      <c r="G7" s="2"/>
      <c r="H7" s="2"/>
      <c r="I7" s="2"/>
      <c r="J7" s="2" t="s">
        <v>88</v>
      </c>
      <c r="K7" s="2"/>
      <c r="L7" s="2"/>
      <c r="M7" s="1">
        <v>499</v>
      </c>
      <c r="N7" s="2" t="s">
        <v>103</v>
      </c>
      <c r="O7" s="2" t="s">
        <v>105</v>
      </c>
      <c r="P7" s="2" t="s">
        <v>44</v>
      </c>
      <c r="Q7" s="2" t="s">
        <v>78</v>
      </c>
      <c r="R7" s="2"/>
      <c r="S7" s="2" t="s">
        <v>5</v>
      </c>
      <c r="T7" s="2"/>
      <c r="U7" s="2" t="s">
        <v>14</v>
      </c>
      <c r="V7" s="2" t="s">
        <v>2</v>
      </c>
      <c r="W7" s="2" t="s">
        <v>15</v>
      </c>
      <c r="X7" s="2">
        <v>10300</v>
      </c>
      <c r="Y7" s="2">
        <v>1700</v>
      </c>
      <c r="Z7" s="1">
        <v>0</v>
      </c>
      <c r="AA7" s="1">
        <v>12000</v>
      </c>
      <c r="AB7" s="1">
        <v>3610</v>
      </c>
      <c r="AC7" s="1">
        <v>600</v>
      </c>
      <c r="AD7" s="1">
        <v>1930</v>
      </c>
      <c r="AE7" s="1">
        <v>1</v>
      </c>
      <c r="AF7" s="1">
        <v>1</v>
      </c>
      <c r="AG7" s="1">
        <v>6016</v>
      </c>
      <c r="AH7" s="1">
        <v>1</v>
      </c>
      <c r="AI7" s="1">
        <v>1</v>
      </c>
      <c r="AJ7" s="1">
        <v>406</v>
      </c>
      <c r="AK7" s="2" t="s">
        <v>4</v>
      </c>
      <c r="AL7" s="1">
        <v>499</v>
      </c>
      <c r="AM7" s="1">
        <v>1965</v>
      </c>
      <c r="AN7" s="1">
        <v>0</v>
      </c>
      <c r="AO7" s="1">
        <v>60</v>
      </c>
      <c r="AP7" s="2" t="s">
        <v>97</v>
      </c>
      <c r="AQ7" s="2"/>
      <c r="AR7" t="str">
        <f>_xlfn.TEXTJOIN(,,"http://portagecountyauditor.org/Data.aspx?ParcelID=",C7)</f>
        <v>http://portagecountyauditor.org/Data.aspx?ParcelID=28-041-00-00-005-000</v>
      </c>
      <c r="AS7" s="5" t="str">
        <f>HYPERLINK(AR7,"Link to Auditor's Site")</f>
        <v>Link to Auditor's Site</v>
      </c>
    </row>
    <row r="8" spans="1:45" x14ac:dyDescent="0.2">
      <c r="A8" s="2" t="s">
        <v>314</v>
      </c>
      <c r="B8" s="3">
        <v>34319</v>
      </c>
      <c r="C8" s="2" t="s">
        <v>339</v>
      </c>
      <c r="D8" s="2">
        <v>0.18465827000000001</v>
      </c>
      <c r="E8" s="2">
        <v>0.18</v>
      </c>
      <c r="F8" s="2" t="s">
        <v>339</v>
      </c>
      <c r="G8" s="2"/>
      <c r="H8" s="2"/>
      <c r="I8" s="2"/>
      <c r="J8" s="2" t="s">
        <v>80</v>
      </c>
      <c r="K8" s="2"/>
      <c r="L8" s="2"/>
      <c r="M8" s="1">
        <v>610</v>
      </c>
      <c r="N8" s="2" t="s">
        <v>315</v>
      </c>
      <c r="O8" s="2" t="s">
        <v>314</v>
      </c>
      <c r="P8" s="2" t="s">
        <v>340</v>
      </c>
      <c r="Q8" s="2"/>
      <c r="R8" s="2"/>
      <c r="S8" s="2"/>
      <c r="T8" s="2"/>
      <c r="U8" s="2" t="s">
        <v>70</v>
      </c>
      <c r="V8" s="2" t="s">
        <v>2</v>
      </c>
      <c r="W8" s="2" t="s">
        <v>336</v>
      </c>
      <c r="X8" s="2">
        <v>100</v>
      </c>
      <c r="Y8" s="2">
        <v>0</v>
      </c>
      <c r="Z8" s="1">
        <v>0</v>
      </c>
      <c r="AA8" s="1">
        <v>100</v>
      </c>
      <c r="AB8" s="1">
        <v>40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97</v>
      </c>
      <c r="AQ8" s="2"/>
      <c r="AR8" t="str">
        <f>_xlfn.TEXTJOIN(,,"http://portagecountyauditor.org/Data.aspx?ParcelID=",C8)</f>
        <v>http://portagecountyauditor.org/Data.aspx?ParcelID=28-045-00-00-002-002</v>
      </c>
      <c r="AS8" s="5" t="str">
        <f>HYPERLINK(AR8,"Link to Auditor's Site")</f>
        <v>Link to Auditor's Site</v>
      </c>
    </row>
    <row r="9" spans="1:45" x14ac:dyDescent="0.2">
      <c r="A9" s="2" t="s">
        <v>226</v>
      </c>
      <c r="B9" s="3">
        <v>34396</v>
      </c>
      <c r="C9" s="2" t="s">
        <v>255</v>
      </c>
      <c r="D9" s="2">
        <v>0.29284451</v>
      </c>
      <c r="E9" s="2">
        <v>0.28999999999999998</v>
      </c>
      <c r="F9" s="2" t="s">
        <v>255</v>
      </c>
      <c r="G9" s="2"/>
      <c r="H9" s="2"/>
      <c r="I9" s="2"/>
      <c r="J9" s="2" t="s">
        <v>80</v>
      </c>
      <c r="K9" s="2"/>
      <c r="L9" s="2"/>
      <c r="M9" s="1">
        <v>610</v>
      </c>
      <c r="N9" s="2" t="s">
        <v>227</v>
      </c>
      <c r="O9" s="2" t="s">
        <v>226</v>
      </c>
      <c r="P9" s="2" t="s">
        <v>48</v>
      </c>
      <c r="Q9" s="2" t="s">
        <v>66</v>
      </c>
      <c r="R9" s="2" t="s">
        <v>0</v>
      </c>
      <c r="S9" s="2" t="s">
        <v>26</v>
      </c>
      <c r="T9" s="2"/>
      <c r="U9" s="2" t="s">
        <v>8</v>
      </c>
      <c r="V9" s="2" t="s">
        <v>2</v>
      </c>
      <c r="W9" s="2" t="s">
        <v>9</v>
      </c>
      <c r="X9" s="2">
        <v>200</v>
      </c>
      <c r="Y9" s="2">
        <v>0</v>
      </c>
      <c r="Z9" s="1">
        <v>0</v>
      </c>
      <c r="AA9" s="1">
        <v>200</v>
      </c>
      <c r="AB9" s="1">
        <v>70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97</v>
      </c>
      <c r="AQ9" s="2"/>
      <c r="AR9" t="str">
        <f>_xlfn.TEXTJOIN(,,"http://portagecountyauditor.org/Data.aspx?ParcelID=",C9)</f>
        <v>http://portagecountyauditor.org/Data.aspx?ParcelID=28-046-00-00-007-006</v>
      </c>
      <c r="AS9" s="5" t="str">
        <f>HYPERLINK(AR9,"Link to Auditor's Site")</f>
        <v>Link to Auditor's Site</v>
      </c>
    </row>
    <row r="10" spans="1:45" x14ac:dyDescent="0.2">
      <c r="A10" s="2" t="s">
        <v>86</v>
      </c>
      <c r="B10" s="3">
        <v>32874</v>
      </c>
      <c r="C10" s="2" t="s">
        <v>288</v>
      </c>
      <c r="D10" s="2">
        <v>0.28034197999999999</v>
      </c>
      <c r="E10" s="2">
        <v>0.28399999999999997</v>
      </c>
      <c r="F10" s="2" t="s">
        <v>288</v>
      </c>
      <c r="G10" s="2"/>
      <c r="H10" s="2"/>
      <c r="I10" s="2"/>
      <c r="J10" s="2" t="s">
        <v>25</v>
      </c>
      <c r="K10" s="2"/>
      <c r="L10" s="2"/>
      <c r="M10" s="1">
        <v>499</v>
      </c>
      <c r="N10" s="2" t="s">
        <v>87</v>
      </c>
      <c r="O10" s="2" t="s">
        <v>86</v>
      </c>
      <c r="P10" s="2"/>
      <c r="Q10" s="2"/>
      <c r="R10" s="2"/>
      <c r="S10" s="2"/>
      <c r="T10" s="2"/>
      <c r="U10" s="2"/>
      <c r="V10" s="2"/>
      <c r="W10" s="2"/>
      <c r="X10" s="2">
        <v>7500</v>
      </c>
      <c r="Y10" s="2">
        <v>6300</v>
      </c>
      <c r="Z10" s="1">
        <v>0</v>
      </c>
      <c r="AA10" s="1">
        <v>13800</v>
      </c>
      <c r="AB10" s="1">
        <v>2630</v>
      </c>
      <c r="AC10" s="1">
        <v>2210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97</v>
      </c>
      <c r="AQ10" s="2"/>
      <c r="AR10" t="str">
        <f>_xlfn.TEXTJOIN(,,"http://portagecountyauditor.org/Data.aspx?ParcelID=",C10)</f>
        <v>http://portagecountyauditor.org/Data.aspx?ParcelID=28-052-00-00-018-000</v>
      </c>
      <c r="AS10" s="5" t="str">
        <f>HYPERLINK(AR10,"Link to Auditor's Site")</f>
        <v>Link to Auditor's Site</v>
      </c>
    </row>
    <row r="11" spans="1:45" x14ac:dyDescent="0.2">
      <c r="A11" s="2" t="s">
        <v>306</v>
      </c>
      <c r="B11" s="3">
        <v>32874</v>
      </c>
      <c r="C11" s="2" t="s">
        <v>307</v>
      </c>
      <c r="D11" s="2">
        <v>0.42954305999999998</v>
      </c>
      <c r="E11" s="2">
        <v>0.43</v>
      </c>
      <c r="F11" s="2" t="s">
        <v>307</v>
      </c>
      <c r="G11" s="2"/>
      <c r="H11" s="2"/>
      <c r="I11" s="2"/>
      <c r="J11" s="2" t="s">
        <v>23</v>
      </c>
      <c r="K11" s="2"/>
      <c r="L11" s="2"/>
      <c r="M11" s="1">
        <v>685</v>
      </c>
      <c r="N11" s="2" t="s">
        <v>306</v>
      </c>
      <c r="O11" s="2" t="s">
        <v>151</v>
      </c>
      <c r="P11" s="2"/>
      <c r="Q11" s="2"/>
      <c r="R11" s="2"/>
      <c r="S11" s="2"/>
      <c r="T11" s="2"/>
      <c r="U11" s="2"/>
      <c r="V11" s="2"/>
      <c r="W11" s="2"/>
      <c r="X11" s="2">
        <v>4300</v>
      </c>
      <c r="Y11" s="2">
        <v>0</v>
      </c>
      <c r="Z11" s="1">
        <v>0</v>
      </c>
      <c r="AA11" s="1">
        <v>4300</v>
      </c>
      <c r="AB11" s="1">
        <v>1510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97</v>
      </c>
      <c r="AQ11" s="2"/>
      <c r="AR11" t="str">
        <f>_xlfn.TEXTJOIN(,,"http://portagecountyauditor.org/Data.aspx?ParcelID=",C11)</f>
        <v>http://portagecountyauditor.org/Data.aspx?ParcelID=28-055-00-00-008-000</v>
      </c>
      <c r="AS11" s="5" t="str">
        <f>HYPERLINK(AR11,"Link to Auditor's Site")</f>
        <v>Link to Auditor's Site</v>
      </c>
    </row>
    <row r="12" spans="1:45" x14ac:dyDescent="0.2">
      <c r="A12" s="2" t="s">
        <v>147</v>
      </c>
      <c r="B12" s="3">
        <v>32874</v>
      </c>
      <c r="C12" s="2" t="s">
        <v>148</v>
      </c>
      <c r="D12" s="2">
        <v>0.65200038999999999</v>
      </c>
      <c r="E12" s="2">
        <v>0.5</v>
      </c>
      <c r="F12" s="2" t="s">
        <v>148</v>
      </c>
      <c r="G12" s="2"/>
      <c r="H12" s="2" t="s">
        <v>149</v>
      </c>
      <c r="I12" s="2"/>
      <c r="J12" s="2" t="s">
        <v>23</v>
      </c>
      <c r="K12" s="2"/>
      <c r="L12" s="2"/>
      <c r="M12" s="1">
        <v>685</v>
      </c>
      <c r="N12" s="2" t="s">
        <v>150</v>
      </c>
      <c r="O12" s="2" t="s">
        <v>147</v>
      </c>
      <c r="P12" s="2"/>
      <c r="Q12" s="2"/>
      <c r="R12" s="2"/>
      <c r="S12" s="2"/>
      <c r="T12" s="2"/>
      <c r="U12" s="2"/>
      <c r="V12" s="2"/>
      <c r="W12" s="2"/>
      <c r="X12" s="2">
        <v>15000</v>
      </c>
      <c r="Y12" s="2">
        <v>213000</v>
      </c>
      <c r="Z12" s="1">
        <v>0</v>
      </c>
      <c r="AA12" s="1">
        <v>228000</v>
      </c>
      <c r="AB12" s="1">
        <v>5250</v>
      </c>
      <c r="AC12" s="1">
        <v>74550</v>
      </c>
      <c r="AD12" s="1">
        <v>1960</v>
      </c>
      <c r="AE12" s="1">
        <v>1</v>
      </c>
      <c r="AF12" s="1">
        <v>1</v>
      </c>
      <c r="AG12" s="1">
        <v>2669</v>
      </c>
      <c r="AH12" s="1">
        <v>1</v>
      </c>
      <c r="AI12" s="1">
        <v>1</v>
      </c>
      <c r="AJ12" s="1">
        <v>308</v>
      </c>
      <c r="AK12" s="2" t="s">
        <v>33</v>
      </c>
      <c r="AL12" s="1">
        <v>685</v>
      </c>
      <c r="AM12" s="1">
        <v>0</v>
      </c>
      <c r="AN12" s="1">
        <v>0</v>
      </c>
      <c r="AO12" s="1">
        <v>58</v>
      </c>
      <c r="AP12" s="2" t="s">
        <v>97</v>
      </c>
      <c r="AQ12" s="2"/>
      <c r="AR12" t="str">
        <f>_xlfn.TEXTJOIN(,,"http://portagecountyauditor.org/Data.aspx?ParcelID=",C12)</f>
        <v>http://portagecountyauditor.org/Data.aspx?ParcelID=28-055-00-00-010-000</v>
      </c>
      <c r="AS12" s="5" t="str">
        <f>HYPERLINK(AR12,"Link to Auditor's Site")</f>
        <v>Link to Auditor's Site</v>
      </c>
    </row>
    <row r="13" spans="1:45" x14ac:dyDescent="0.2">
      <c r="A13" s="2" t="s">
        <v>246</v>
      </c>
      <c r="B13" s="3">
        <v>42275</v>
      </c>
      <c r="C13" s="2" t="s">
        <v>247</v>
      </c>
      <c r="D13" s="2">
        <v>1.89610809</v>
      </c>
      <c r="E13" s="2">
        <v>1.89</v>
      </c>
      <c r="F13" s="2" t="s">
        <v>247</v>
      </c>
      <c r="G13" s="2"/>
      <c r="H13" s="2"/>
      <c r="I13" s="2"/>
      <c r="J13" s="2" t="s">
        <v>248</v>
      </c>
      <c r="K13" s="2" t="s">
        <v>1</v>
      </c>
      <c r="L13" s="2"/>
      <c r="M13" s="1">
        <v>454</v>
      </c>
      <c r="N13" s="2" t="s">
        <v>246</v>
      </c>
      <c r="O13" s="2" t="s">
        <v>249</v>
      </c>
      <c r="P13" s="2" t="s">
        <v>17</v>
      </c>
      <c r="Q13" s="2" t="s">
        <v>250</v>
      </c>
      <c r="R13" s="2"/>
      <c r="S13" s="2"/>
      <c r="T13" s="2"/>
      <c r="U13" s="2" t="s">
        <v>14</v>
      </c>
      <c r="V13" s="2" t="s">
        <v>2</v>
      </c>
      <c r="W13" s="2" t="s">
        <v>15</v>
      </c>
      <c r="X13" s="2">
        <v>30700</v>
      </c>
      <c r="Y13" s="2">
        <v>0</v>
      </c>
      <c r="Z13" s="1">
        <v>0</v>
      </c>
      <c r="AA13" s="1">
        <v>30700</v>
      </c>
      <c r="AB13" s="1">
        <v>10750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97</v>
      </c>
      <c r="AQ13" s="2"/>
      <c r="AR13" t="str">
        <f>_xlfn.TEXTJOIN(,,"http://portagecountyauditor.org/Data.aspx?ParcelID=",C13)</f>
        <v>http://portagecountyauditor.org/Data.aspx?ParcelID=28-055-00-00-017-000</v>
      </c>
      <c r="AS13" s="5" t="str">
        <f>HYPERLINK(AR13,"Link to Auditor's Site")</f>
        <v>Link to Auditor's Site</v>
      </c>
    </row>
    <row r="14" spans="1:45" x14ac:dyDescent="0.2">
      <c r="A14" s="2" t="s">
        <v>246</v>
      </c>
      <c r="B14" s="3">
        <v>41997</v>
      </c>
      <c r="C14" s="2" t="s">
        <v>256</v>
      </c>
      <c r="D14" s="2">
        <v>0.83659404999999998</v>
      </c>
      <c r="E14" s="2">
        <v>0.90700000000000003</v>
      </c>
      <c r="F14" s="2" t="s">
        <v>256</v>
      </c>
      <c r="G14" s="2"/>
      <c r="H14" s="2" t="s">
        <v>257</v>
      </c>
      <c r="I14" s="2"/>
      <c r="J14" s="2" t="s">
        <v>23</v>
      </c>
      <c r="K14" s="2" t="s">
        <v>5</v>
      </c>
      <c r="L14" s="2"/>
      <c r="M14" s="1">
        <v>454</v>
      </c>
      <c r="N14" s="2" t="s">
        <v>246</v>
      </c>
      <c r="O14" s="2" t="s">
        <v>249</v>
      </c>
      <c r="P14" s="2" t="s">
        <v>197</v>
      </c>
      <c r="Q14" s="2"/>
      <c r="R14" s="2"/>
      <c r="S14" s="2"/>
      <c r="T14" s="2"/>
      <c r="U14" s="2" t="s">
        <v>45</v>
      </c>
      <c r="V14" s="2" t="s">
        <v>2</v>
      </c>
      <c r="W14" s="2" t="s">
        <v>117</v>
      </c>
      <c r="X14" s="2">
        <v>25100</v>
      </c>
      <c r="Y14" s="2">
        <v>0</v>
      </c>
      <c r="Z14" s="1">
        <v>0</v>
      </c>
      <c r="AA14" s="1">
        <v>25100</v>
      </c>
      <c r="AB14" s="1">
        <v>8790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97</v>
      </c>
      <c r="AQ14" s="2"/>
      <c r="AR14" t="str">
        <f>_xlfn.TEXTJOIN(,,"http://portagecountyauditor.org/Data.aspx?ParcelID=",C14)</f>
        <v>http://portagecountyauditor.org/Data.aspx?ParcelID=28-055-00-00-018-001</v>
      </c>
      <c r="AS14" s="5" t="str">
        <f>HYPERLINK(AR14,"Link to Auditor's Site")</f>
        <v>Link to Auditor's Site</v>
      </c>
    </row>
    <row r="15" spans="1:45" x14ac:dyDescent="0.2">
      <c r="A15" s="2" t="s">
        <v>152</v>
      </c>
      <c r="B15" s="3">
        <v>32874</v>
      </c>
      <c r="C15" s="2" t="s">
        <v>153</v>
      </c>
      <c r="D15" s="2">
        <v>0.80074754999999997</v>
      </c>
      <c r="E15" s="2">
        <v>1.0760000000000001</v>
      </c>
      <c r="F15" s="2" t="s">
        <v>153</v>
      </c>
      <c r="G15" s="2"/>
      <c r="H15" s="2"/>
      <c r="I15" s="2"/>
      <c r="J15" s="2" t="s">
        <v>80</v>
      </c>
      <c r="K15" s="2"/>
      <c r="L15" s="2"/>
      <c r="M15" s="1">
        <v>444</v>
      </c>
      <c r="N15" s="2" t="s">
        <v>152</v>
      </c>
      <c r="O15" s="2" t="s">
        <v>154</v>
      </c>
      <c r="P15" s="2"/>
      <c r="Q15" s="2"/>
      <c r="R15" s="2"/>
      <c r="S15" s="2"/>
      <c r="T15" s="2"/>
      <c r="U15" s="2"/>
      <c r="V15" s="2"/>
      <c r="W15" s="2"/>
      <c r="X15" s="2">
        <v>37600</v>
      </c>
      <c r="Y15" s="2">
        <v>162700</v>
      </c>
      <c r="Z15" s="1">
        <v>0</v>
      </c>
      <c r="AA15" s="1">
        <v>200300</v>
      </c>
      <c r="AB15" s="1">
        <v>13160</v>
      </c>
      <c r="AC15" s="1">
        <v>56950</v>
      </c>
      <c r="AD15" s="1">
        <v>1970</v>
      </c>
      <c r="AE15" s="1">
        <v>1</v>
      </c>
      <c r="AF15" s="1">
        <v>1</v>
      </c>
      <c r="AG15" s="1">
        <v>2002</v>
      </c>
      <c r="AH15" s="1">
        <v>1</v>
      </c>
      <c r="AI15" s="1">
        <v>1</v>
      </c>
      <c r="AJ15" s="1">
        <v>304</v>
      </c>
      <c r="AK15" s="2" t="s">
        <v>61</v>
      </c>
      <c r="AL15" s="1">
        <v>444</v>
      </c>
      <c r="AM15" s="1">
        <v>0</v>
      </c>
      <c r="AN15" s="1">
        <v>0</v>
      </c>
      <c r="AO15" s="1">
        <v>46</v>
      </c>
      <c r="AP15" s="2" t="s">
        <v>97</v>
      </c>
      <c r="AQ15" s="2"/>
      <c r="AR15" t="str">
        <f>_xlfn.TEXTJOIN(,,"http://portagecountyauditor.org/Data.aspx?ParcelID=",C15)</f>
        <v>http://portagecountyauditor.org/Data.aspx?ParcelID=28-055-00-00-020-000</v>
      </c>
      <c r="AS15" s="5" t="str">
        <f>HYPERLINK(AR15,"Link to Auditor's Site")</f>
        <v>Link to Auditor's Site</v>
      </c>
    </row>
    <row r="16" spans="1:45" x14ac:dyDescent="0.2">
      <c r="A16" s="2" t="s">
        <v>246</v>
      </c>
      <c r="B16" s="3">
        <v>41837</v>
      </c>
      <c r="C16" s="2" t="s">
        <v>331</v>
      </c>
      <c r="D16" s="2">
        <v>5.7693563000000001</v>
      </c>
      <c r="E16" s="2">
        <v>6.3840000000000003</v>
      </c>
      <c r="F16" s="2" t="s">
        <v>331</v>
      </c>
      <c r="G16" s="2"/>
      <c r="H16" s="2" t="s">
        <v>250</v>
      </c>
      <c r="I16" s="2"/>
      <c r="J16" s="2" t="s">
        <v>17</v>
      </c>
      <c r="K16" s="2"/>
      <c r="L16" s="2"/>
      <c r="M16" s="1">
        <v>454</v>
      </c>
      <c r="N16" s="2" t="s">
        <v>246</v>
      </c>
      <c r="O16" s="2" t="s">
        <v>249</v>
      </c>
      <c r="P16" s="2" t="s">
        <v>145</v>
      </c>
      <c r="Q16" s="2" t="s">
        <v>146</v>
      </c>
      <c r="R16" s="2"/>
      <c r="S16" s="2"/>
      <c r="T16" s="2"/>
      <c r="U16" s="2" t="s">
        <v>32</v>
      </c>
      <c r="V16" s="2" t="s">
        <v>2</v>
      </c>
      <c r="W16" s="2" t="s">
        <v>39</v>
      </c>
      <c r="X16" s="2">
        <v>171600</v>
      </c>
      <c r="Y16" s="2">
        <v>2435400</v>
      </c>
      <c r="Z16" s="1">
        <v>0</v>
      </c>
      <c r="AA16" s="1">
        <v>2607000</v>
      </c>
      <c r="AB16" s="1">
        <v>60060</v>
      </c>
      <c r="AC16" s="1">
        <v>852390</v>
      </c>
      <c r="AD16" s="1">
        <v>2015</v>
      </c>
      <c r="AE16" s="1">
        <v>1</v>
      </c>
      <c r="AF16" s="1">
        <v>1</v>
      </c>
      <c r="AG16" s="1">
        <v>6800</v>
      </c>
      <c r="AH16" s="1">
        <v>1</v>
      </c>
      <c r="AI16" s="1">
        <v>1</v>
      </c>
      <c r="AJ16" s="1">
        <v>303</v>
      </c>
      <c r="AK16" s="2" t="s">
        <v>82</v>
      </c>
      <c r="AL16" s="1">
        <v>454</v>
      </c>
      <c r="AM16" s="1">
        <v>0</v>
      </c>
      <c r="AN16" s="1">
        <v>0</v>
      </c>
      <c r="AO16" s="1">
        <v>3</v>
      </c>
      <c r="AP16" s="2" t="s">
        <v>97</v>
      </c>
      <c r="AQ16" s="2"/>
      <c r="AR16" t="str">
        <f>_xlfn.TEXTJOIN(,,"http://portagecountyauditor.org/Data.aspx?ParcelID=",C16)</f>
        <v>http://portagecountyauditor.org/Data.aspx?ParcelID=28-055-00-00-022-000</v>
      </c>
      <c r="AS16" s="5" t="str">
        <f>HYPERLINK(AR16,"Link to Auditor's Site")</f>
        <v>Link to Auditor's Site</v>
      </c>
    </row>
    <row r="17" spans="1:45" x14ac:dyDescent="0.2">
      <c r="A17" s="2" t="s">
        <v>52</v>
      </c>
      <c r="B17" s="3">
        <v>38940</v>
      </c>
      <c r="C17" s="2" t="s">
        <v>258</v>
      </c>
      <c r="D17" s="2">
        <v>1.0035910699999999</v>
      </c>
      <c r="E17" s="2">
        <v>1.0009999999999999</v>
      </c>
      <c r="F17" s="2" t="s">
        <v>258</v>
      </c>
      <c r="G17" s="2"/>
      <c r="H17" s="2" t="s">
        <v>259</v>
      </c>
      <c r="I17" s="2"/>
      <c r="J17" s="2" t="s">
        <v>80</v>
      </c>
      <c r="K17" s="2"/>
      <c r="L17" s="2"/>
      <c r="M17" s="1">
        <v>620</v>
      </c>
      <c r="N17" s="2" t="s">
        <v>52</v>
      </c>
      <c r="O17" s="2" t="s">
        <v>53</v>
      </c>
      <c r="P17" s="2" t="s">
        <v>54</v>
      </c>
      <c r="Q17" s="2" t="s">
        <v>55</v>
      </c>
      <c r="R17" s="2" t="s">
        <v>12</v>
      </c>
      <c r="S17" s="2" t="s">
        <v>26</v>
      </c>
      <c r="T17" s="2"/>
      <c r="U17" s="2" t="s">
        <v>8</v>
      </c>
      <c r="V17" s="2" t="s">
        <v>2</v>
      </c>
      <c r="W17" s="2" t="s">
        <v>9</v>
      </c>
      <c r="X17" s="2">
        <v>15000</v>
      </c>
      <c r="Y17" s="2">
        <v>52000</v>
      </c>
      <c r="Z17" s="1">
        <v>0</v>
      </c>
      <c r="AA17" s="1">
        <v>67000</v>
      </c>
      <c r="AB17" s="1">
        <v>5250</v>
      </c>
      <c r="AC17" s="1">
        <v>18200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97</v>
      </c>
      <c r="AQ17" s="2"/>
      <c r="AR17" t="str">
        <f>_xlfn.TEXTJOIN(,,"http://portagecountyauditor.org/Data.aspx?ParcelID=",C17)</f>
        <v>http://portagecountyauditor.org/Data.aspx?ParcelID=28-055-00-00-028-001</v>
      </c>
      <c r="AS17" s="5" t="str">
        <f>HYPERLINK(AR17,"Link to Auditor's Site")</f>
        <v>Link to Auditor's Site</v>
      </c>
    </row>
    <row r="18" spans="1:45" x14ac:dyDescent="0.2">
      <c r="A18" s="2" t="s">
        <v>282</v>
      </c>
      <c r="B18" s="3">
        <v>41444</v>
      </c>
      <c r="C18" s="2" t="s">
        <v>283</v>
      </c>
      <c r="D18" s="2">
        <v>1.9924874299999999</v>
      </c>
      <c r="E18" s="2">
        <v>2</v>
      </c>
      <c r="F18" s="2" t="s">
        <v>283</v>
      </c>
      <c r="G18" s="2"/>
      <c r="H18" s="2" t="s">
        <v>284</v>
      </c>
      <c r="I18" s="2"/>
      <c r="J18" s="2" t="s">
        <v>285</v>
      </c>
      <c r="K18" s="2" t="s">
        <v>5</v>
      </c>
      <c r="L18" s="2"/>
      <c r="M18" s="1">
        <v>680</v>
      </c>
      <c r="N18" s="2" t="s">
        <v>282</v>
      </c>
      <c r="O18" s="2" t="s">
        <v>286</v>
      </c>
      <c r="P18" s="2" t="s">
        <v>287</v>
      </c>
      <c r="Q18" s="2"/>
      <c r="R18" s="2"/>
      <c r="S18" s="2"/>
      <c r="T18" s="2"/>
      <c r="U18" s="2" t="s">
        <v>8</v>
      </c>
      <c r="V18" s="2" t="s">
        <v>2</v>
      </c>
      <c r="W18" s="2" t="s">
        <v>9</v>
      </c>
      <c r="X18" s="2">
        <v>29700</v>
      </c>
      <c r="Y18" s="2">
        <v>180600</v>
      </c>
      <c r="Z18" s="1">
        <v>0</v>
      </c>
      <c r="AA18" s="1">
        <v>210300</v>
      </c>
      <c r="AB18" s="1">
        <v>10400</v>
      </c>
      <c r="AC18" s="1">
        <v>63210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97</v>
      </c>
      <c r="AQ18" s="2"/>
      <c r="AR18" t="str">
        <f>_xlfn.TEXTJOIN(,,"http://portagecountyauditor.org/Data.aspx?ParcelID=",C18)</f>
        <v>http://portagecountyauditor.org/Data.aspx?ParcelID=28-056-00-00-003-002</v>
      </c>
      <c r="AS18" s="5" t="str">
        <f>HYPERLINK(AR18,"Link to Auditor's Site")</f>
        <v>Link to Auditor's Site</v>
      </c>
    </row>
    <row r="19" spans="1:45" x14ac:dyDescent="0.2">
      <c r="A19" s="2" t="s">
        <v>190</v>
      </c>
      <c r="B19" s="3">
        <v>40960</v>
      </c>
      <c r="C19" s="2" t="s">
        <v>198</v>
      </c>
      <c r="D19" s="2">
        <v>6.3636267999999996</v>
      </c>
      <c r="E19" s="2">
        <v>6.5970000000000004</v>
      </c>
      <c r="F19" s="2" t="s">
        <v>198</v>
      </c>
      <c r="G19" s="2"/>
      <c r="H19" s="2" t="s">
        <v>199</v>
      </c>
      <c r="I19" s="2"/>
      <c r="J19" s="2" t="s">
        <v>80</v>
      </c>
      <c r="K19" s="2"/>
      <c r="L19" s="2"/>
      <c r="M19" s="1">
        <v>499</v>
      </c>
      <c r="N19" s="2" t="s">
        <v>190</v>
      </c>
      <c r="O19" s="2" t="s">
        <v>190</v>
      </c>
      <c r="P19" s="2" t="s">
        <v>17</v>
      </c>
      <c r="Q19" s="2" t="s">
        <v>65</v>
      </c>
      <c r="R19" s="2"/>
      <c r="S19" s="2"/>
      <c r="T19" s="2"/>
      <c r="U19" s="2" t="s">
        <v>14</v>
      </c>
      <c r="V19" s="2" t="s">
        <v>2</v>
      </c>
      <c r="W19" s="2" t="s">
        <v>15</v>
      </c>
      <c r="X19" s="2">
        <v>57700</v>
      </c>
      <c r="Y19" s="2">
        <v>91100</v>
      </c>
      <c r="Z19" s="1">
        <v>0</v>
      </c>
      <c r="AA19" s="1">
        <v>148800</v>
      </c>
      <c r="AB19" s="1">
        <v>20200</v>
      </c>
      <c r="AC19" s="1">
        <v>31890</v>
      </c>
      <c r="AD19" s="1">
        <v>1951</v>
      </c>
      <c r="AE19" s="1">
        <v>1</v>
      </c>
      <c r="AF19" s="1">
        <v>1</v>
      </c>
      <c r="AG19" s="1">
        <v>5520</v>
      </c>
      <c r="AH19" s="1">
        <v>1</v>
      </c>
      <c r="AI19" s="1">
        <v>1</v>
      </c>
      <c r="AJ19" s="1">
        <v>406</v>
      </c>
      <c r="AK19" s="2" t="s">
        <v>4</v>
      </c>
      <c r="AL19" s="1">
        <v>499</v>
      </c>
      <c r="AM19" s="1">
        <v>0</v>
      </c>
      <c r="AN19" s="1">
        <v>0</v>
      </c>
      <c r="AO19" s="1">
        <v>60</v>
      </c>
      <c r="AP19" s="2" t="s">
        <v>97</v>
      </c>
      <c r="AQ19" s="2"/>
      <c r="AR19" t="str">
        <f>_xlfn.TEXTJOIN(,,"http://portagecountyauditor.org/Data.aspx?ParcelID=",C19)</f>
        <v>http://portagecountyauditor.org/Data.aspx?ParcelID=28-056-00-00-009-000</v>
      </c>
      <c r="AS19" s="5" t="str">
        <f>HYPERLINK(AR19,"Link to Auditor's Site")</f>
        <v>Link to Auditor's Site</v>
      </c>
    </row>
    <row r="20" spans="1:45" x14ac:dyDescent="0.2">
      <c r="A20" s="2" t="s">
        <v>324</v>
      </c>
      <c r="B20" s="3">
        <v>40893</v>
      </c>
      <c r="C20" s="2" t="s">
        <v>325</v>
      </c>
      <c r="D20" s="2">
        <v>1.62335468</v>
      </c>
      <c r="E20" s="2">
        <v>1.724</v>
      </c>
      <c r="F20" s="2" t="s">
        <v>325</v>
      </c>
      <c r="G20" s="2"/>
      <c r="H20" s="2" t="s">
        <v>67</v>
      </c>
      <c r="I20" s="2"/>
      <c r="J20" s="2" t="s">
        <v>80</v>
      </c>
      <c r="K20" s="2"/>
      <c r="L20" s="2"/>
      <c r="M20" s="1">
        <v>430</v>
      </c>
      <c r="N20" s="2" t="s">
        <v>326</v>
      </c>
      <c r="O20" s="2" t="s">
        <v>327</v>
      </c>
      <c r="P20" s="2" t="s">
        <v>17</v>
      </c>
      <c r="Q20" s="2" t="s">
        <v>67</v>
      </c>
      <c r="R20" s="2"/>
      <c r="S20" s="2"/>
      <c r="T20" s="2"/>
      <c r="U20" s="2" t="s">
        <v>21</v>
      </c>
      <c r="V20" s="2" t="s">
        <v>2</v>
      </c>
      <c r="W20" s="2" t="s">
        <v>22</v>
      </c>
      <c r="X20" s="2">
        <v>33900</v>
      </c>
      <c r="Y20" s="2">
        <v>158600</v>
      </c>
      <c r="Z20" s="1">
        <v>0</v>
      </c>
      <c r="AA20" s="1">
        <v>192500</v>
      </c>
      <c r="AB20" s="1">
        <v>11870</v>
      </c>
      <c r="AC20" s="1">
        <v>55510</v>
      </c>
      <c r="AD20" s="1">
        <v>1990</v>
      </c>
      <c r="AE20" s="1">
        <v>1</v>
      </c>
      <c r="AF20" s="2"/>
      <c r="AG20" s="1">
        <v>5350</v>
      </c>
      <c r="AH20" s="1">
        <v>1</v>
      </c>
      <c r="AI20" s="1">
        <v>1</v>
      </c>
      <c r="AJ20" s="1">
        <v>442</v>
      </c>
      <c r="AK20" s="2" t="s">
        <v>40</v>
      </c>
      <c r="AL20" s="2"/>
      <c r="AM20" s="1">
        <v>0</v>
      </c>
      <c r="AN20" s="1">
        <v>0</v>
      </c>
      <c r="AO20" s="1">
        <v>22</v>
      </c>
      <c r="AP20" s="2" t="s">
        <v>97</v>
      </c>
      <c r="AQ20" s="2"/>
      <c r="AR20" t="str">
        <f>_xlfn.TEXTJOIN(,,"http://portagecountyauditor.org/Data.aspx?ParcelID=",C20)</f>
        <v>http://portagecountyauditor.org/Data.aspx?ParcelID=28-056-00-00-014-001</v>
      </c>
      <c r="AS20" s="5" t="str">
        <f>HYPERLINK(AR20,"Link to Auditor's Site")</f>
        <v>Link to Auditor's Site</v>
      </c>
    </row>
    <row r="21" spans="1:45" x14ac:dyDescent="0.2">
      <c r="A21" s="2" t="s">
        <v>321</v>
      </c>
      <c r="B21" s="3">
        <v>40893</v>
      </c>
      <c r="C21" s="2" t="s">
        <v>322</v>
      </c>
      <c r="D21" s="2">
        <v>0.97339675999999997</v>
      </c>
      <c r="E21" s="2">
        <v>1.0489999999999999</v>
      </c>
      <c r="F21" s="2" t="s">
        <v>322</v>
      </c>
      <c r="G21" s="2"/>
      <c r="H21" s="2" t="s">
        <v>323</v>
      </c>
      <c r="I21" s="2"/>
      <c r="J21" s="2" t="s">
        <v>80</v>
      </c>
      <c r="K21" s="2"/>
      <c r="L21" s="2"/>
      <c r="M21" s="1">
        <v>499</v>
      </c>
      <c r="N21" s="2" t="s">
        <v>321</v>
      </c>
      <c r="O21" s="2" t="s">
        <v>321</v>
      </c>
      <c r="P21" s="2"/>
      <c r="Q21" s="2"/>
      <c r="R21" s="2"/>
      <c r="S21" s="2"/>
      <c r="T21" s="2"/>
      <c r="U21" s="2" t="s">
        <v>45</v>
      </c>
      <c r="V21" s="2" t="s">
        <v>2</v>
      </c>
      <c r="W21" s="2" t="s">
        <v>117</v>
      </c>
      <c r="X21" s="2">
        <v>24000</v>
      </c>
      <c r="Y21" s="2">
        <v>184300</v>
      </c>
      <c r="Z21" s="1">
        <v>0</v>
      </c>
      <c r="AA21" s="1">
        <v>208300</v>
      </c>
      <c r="AB21" s="1">
        <v>8400</v>
      </c>
      <c r="AC21" s="1">
        <v>64510</v>
      </c>
      <c r="AD21" s="1">
        <v>1920</v>
      </c>
      <c r="AE21" s="1">
        <v>1</v>
      </c>
      <c r="AF21" s="1">
        <v>1</v>
      </c>
      <c r="AG21" s="1">
        <v>1950</v>
      </c>
      <c r="AH21" s="1">
        <v>1</v>
      </c>
      <c r="AI21" s="1">
        <v>1</v>
      </c>
      <c r="AJ21" s="1">
        <v>353</v>
      </c>
      <c r="AK21" s="2" t="s">
        <v>16</v>
      </c>
      <c r="AL21" s="1">
        <v>430</v>
      </c>
      <c r="AM21" s="1">
        <v>0</v>
      </c>
      <c r="AN21" s="1">
        <v>0</v>
      </c>
      <c r="AO21" s="1">
        <v>52</v>
      </c>
      <c r="AP21" s="2" t="s">
        <v>97</v>
      </c>
      <c r="AQ21" s="2"/>
      <c r="AR21" t="str">
        <f>_xlfn.TEXTJOIN(,,"http://portagecountyauditor.org/Data.aspx?ParcelID=",C21)</f>
        <v>http://portagecountyauditor.org/Data.aspx?ParcelID=28-056-00-00-016-000</v>
      </c>
      <c r="AS21" s="5" t="str">
        <f>HYPERLINK(AR21,"Link to Auditor's Site")</f>
        <v>Link to Auditor's Site</v>
      </c>
    </row>
    <row r="22" spans="1:45" x14ac:dyDescent="0.2">
      <c r="A22" s="2" t="s">
        <v>110</v>
      </c>
      <c r="B22" s="3">
        <v>39161</v>
      </c>
      <c r="C22" s="2" t="s">
        <v>111</v>
      </c>
      <c r="D22" s="2">
        <v>1.28395719</v>
      </c>
      <c r="E22" s="2">
        <v>0</v>
      </c>
      <c r="F22" s="2" t="s">
        <v>111</v>
      </c>
      <c r="G22" s="2"/>
      <c r="H22" s="2" t="s">
        <v>112</v>
      </c>
      <c r="I22" s="2"/>
      <c r="J22" s="2" t="s">
        <v>80</v>
      </c>
      <c r="K22" s="2"/>
      <c r="L22" s="2"/>
      <c r="M22" s="1">
        <v>458</v>
      </c>
      <c r="N22" s="2" t="s">
        <v>113</v>
      </c>
      <c r="O22" s="2" t="s">
        <v>110</v>
      </c>
      <c r="P22" s="2" t="s">
        <v>114</v>
      </c>
      <c r="Q22" s="2" t="s">
        <v>115</v>
      </c>
      <c r="R22" s="2"/>
      <c r="S22" s="2" t="s">
        <v>19</v>
      </c>
      <c r="T22" s="2"/>
      <c r="U22" s="2" t="s">
        <v>38</v>
      </c>
      <c r="V22" s="2" t="s">
        <v>2</v>
      </c>
      <c r="W22" s="2" t="s">
        <v>116</v>
      </c>
      <c r="X22" s="2">
        <v>48000</v>
      </c>
      <c r="Y22" s="2">
        <v>84600</v>
      </c>
      <c r="Z22" s="1">
        <v>0</v>
      </c>
      <c r="AA22" s="1">
        <v>132600</v>
      </c>
      <c r="AB22" s="1">
        <v>16800</v>
      </c>
      <c r="AC22" s="1">
        <v>29610</v>
      </c>
      <c r="AD22" s="1">
        <v>1962</v>
      </c>
      <c r="AE22" s="1">
        <v>1</v>
      </c>
      <c r="AF22" s="1">
        <v>1</v>
      </c>
      <c r="AG22" s="1">
        <v>1380</v>
      </c>
      <c r="AH22" s="1">
        <v>1</v>
      </c>
      <c r="AI22" s="1">
        <v>1</v>
      </c>
      <c r="AJ22" s="1">
        <v>353</v>
      </c>
      <c r="AK22" s="2" t="s">
        <v>16</v>
      </c>
      <c r="AL22" s="1">
        <v>458</v>
      </c>
      <c r="AM22" s="1">
        <v>2003</v>
      </c>
      <c r="AN22" s="1">
        <v>0</v>
      </c>
      <c r="AO22" s="1">
        <v>35</v>
      </c>
      <c r="AP22" s="2" t="s">
        <v>97</v>
      </c>
      <c r="AQ22" s="2"/>
      <c r="AR22" t="str">
        <f>_xlfn.TEXTJOIN(,,"http://portagecountyauditor.org/Data.aspx?ParcelID=",C22)</f>
        <v>http://portagecountyauditor.org/Data.aspx?ParcelID=28-056-00-00-017-000</v>
      </c>
      <c r="AS22" s="5" t="str">
        <f>HYPERLINK(AR22,"Link to Auditor's Site")</f>
        <v>Link to Auditor's Site</v>
      </c>
    </row>
    <row r="23" spans="1:45" x14ac:dyDescent="0.2">
      <c r="A23" s="2" t="s">
        <v>207</v>
      </c>
      <c r="B23" s="3">
        <v>38014</v>
      </c>
      <c r="C23" s="2" t="s">
        <v>208</v>
      </c>
      <c r="D23" s="2">
        <v>0.50202789000000003</v>
      </c>
      <c r="E23" s="2">
        <v>0.57999999999999996</v>
      </c>
      <c r="F23" s="2" t="s">
        <v>208</v>
      </c>
      <c r="G23" s="2"/>
      <c r="H23" s="2" t="s">
        <v>72</v>
      </c>
      <c r="I23" s="2"/>
      <c r="J23" s="2" t="s">
        <v>80</v>
      </c>
      <c r="K23" s="2"/>
      <c r="L23" s="2"/>
      <c r="M23" s="1">
        <v>429</v>
      </c>
      <c r="N23" s="2" t="s">
        <v>207</v>
      </c>
      <c r="O23" s="2" t="s">
        <v>209</v>
      </c>
      <c r="P23" s="2" t="s">
        <v>210</v>
      </c>
      <c r="Q23" s="2" t="s">
        <v>211</v>
      </c>
      <c r="R23" s="2"/>
      <c r="S23" s="2" t="s">
        <v>5</v>
      </c>
      <c r="T23" s="2"/>
      <c r="U23" s="2" t="s">
        <v>14</v>
      </c>
      <c r="V23" s="2" t="s">
        <v>2</v>
      </c>
      <c r="W23" s="2" t="s">
        <v>15</v>
      </c>
      <c r="X23" s="2">
        <v>26800</v>
      </c>
      <c r="Y23" s="2">
        <v>121700</v>
      </c>
      <c r="Z23" s="1">
        <v>0</v>
      </c>
      <c r="AA23" s="1">
        <v>148500</v>
      </c>
      <c r="AB23" s="1">
        <v>9380</v>
      </c>
      <c r="AC23" s="1">
        <v>42600</v>
      </c>
      <c r="AD23" s="1">
        <v>1962</v>
      </c>
      <c r="AE23" s="1">
        <v>1</v>
      </c>
      <c r="AF23" s="1">
        <v>1</v>
      </c>
      <c r="AG23" s="1">
        <v>1548</v>
      </c>
      <c r="AH23" s="1">
        <v>1</v>
      </c>
      <c r="AI23" s="1">
        <v>1</v>
      </c>
      <c r="AJ23" s="1">
        <v>353</v>
      </c>
      <c r="AK23" s="2" t="s">
        <v>16</v>
      </c>
      <c r="AL23" s="1">
        <v>429</v>
      </c>
      <c r="AM23" s="1">
        <v>1981</v>
      </c>
      <c r="AN23" s="1">
        <v>0</v>
      </c>
      <c r="AO23" s="1">
        <v>50</v>
      </c>
      <c r="AP23" s="2" t="s">
        <v>97</v>
      </c>
      <c r="AQ23" s="2"/>
      <c r="AR23" t="str">
        <f>_xlfn.TEXTJOIN(,,"http://portagecountyauditor.org/Data.aspx?ParcelID=",C23)</f>
        <v>http://portagecountyauditor.org/Data.aspx?ParcelID=28-056-00-00-018-000</v>
      </c>
      <c r="AS23" s="5" t="str">
        <f>HYPERLINK(AR23,"Link to Auditor's Site")</f>
        <v>Link to Auditor's Site</v>
      </c>
    </row>
    <row r="24" spans="1:45" x14ac:dyDescent="0.2">
      <c r="A24" s="2" t="s">
        <v>316</v>
      </c>
      <c r="B24" s="3">
        <v>40618</v>
      </c>
      <c r="C24" s="2" t="s">
        <v>317</v>
      </c>
      <c r="D24" s="2">
        <v>0.90183842000000003</v>
      </c>
      <c r="E24" s="2">
        <v>0.998</v>
      </c>
      <c r="F24" s="2" t="s">
        <v>317</v>
      </c>
      <c r="G24" s="2"/>
      <c r="H24" s="2" t="s">
        <v>62</v>
      </c>
      <c r="I24" s="2"/>
      <c r="J24" s="2" t="s">
        <v>17</v>
      </c>
      <c r="K24" s="2"/>
      <c r="L24" s="2"/>
      <c r="M24" s="1">
        <v>429</v>
      </c>
      <c r="N24" s="2" t="s">
        <v>316</v>
      </c>
      <c r="O24" s="2" t="s">
        <v>318</v>
      </c>
      <c r="P24" s="2" t="s">
        <v>319</v>
      </c>
      <c r="Q24" s="2"/>
      <c r="R24" s="2"/>
      <c r="S24" s="2"/>
      <c r="T24" s="2"/>
      <c r="U24" s="2" t="s">
        <v>45</v>
      </c>
      <c r="V24" s="2" t="s">
        <v>2</v>
      </c>
      <c r="W24" s="2" t="s">
        <v>117</v>
      </c>
      <c r="X24" s="2">
        <v>31400</v>
      </c>
      <c r="Y24" s="2">
        <v>228600</v>
      </c>
      <c r="Z24" s="1">
        <v>0</v>
      </c>
      <c r="AA24" s="1">
        <v>260000</v>
      </c>
      <c r="AB24" s="1">
        <v>10990</v>
      </c>
      <c r="AC24" s="1">
        <v>80010</v>
      </c>
      <c r="AD24" s="1">
        <v>2014</v>
      </c>
      <c r="AE24" s="1">
        <v>1</v>
      </c>
      <c r="AF24" s="2"/>
      <c r="AG24" s="1">
        <v>2600</v>
      </c>
      <c r="AH24" s="1">
        <v>1</v>
      </c>
      <c r="AI24" s="1">
        <v>1</v>
      </c>
      <c r="AJ24" s="1">
        <v>412</v>
      </c>
      <c r="AK24" s="2" t="s">
        <v>43</v>
      </c>
      <c r="AL24" s="2"/>
      <c r="AM24" s="1">
        <v>0</v>
      </c>
      <c r="AN24" s="1">
        <v>0</v>
      </c>
      <c r="AO24" s="1">
        <v>4</v>
      </c>
      <c r="AP24" s="2" t="s">
        <v>97</v>
      </c>
      <c r="AQ24" s="2"/>
      <c r="AR24" t="str">
        <f>_xlfn.TEXTJOIN(,,"http://portagecountyauditor.org/Data.aspx?ParcelID=",C24)</f>
        <v>http://portagecountyauditor.org/Data.aspx?ParcelID=28-056-00-00-029-001</v>
      </c>
      <c r="AS24" s="5" t="str">
        <f>HYPERLINK(AR24,"Link to Auditor's Site")</f>
        <v>Link to Auditor's Site</v>
      </c>
    </row>
    <row r="25" spans="1:45" x14ac:dyDescent="0.2">
      <c r="A25" s="2" t="s">
        <v>155</v>
      </c>
      <c r="B25" s="3">
        <v>38924</v>
      </c>
      <c r="C25" s="2" t="s">
        <v>156</v>
      </c>
      <c r="D25" s="2">
        <v>0.64700800999999997</v>
      </c>
      <c r="E25" s="2">
        <v>0.77400000000000002</v>
      </c>
      <c r="F25" s="2" t="s">
        <v>156</v>
      </c>
      <c r="G25" s="2"/>
      <c r="H25" s="2" t="s">
        <v>157</v>
      </c>
      <c r="I25" s="2"/>
      <c r="J25" s="2" t="s">
        <v>23</v>
      </c>
      <c r="K25" s="2"/>
      <c r="L25" s="2"/>
      <c r="M25" s="1">
        <v>429</v>
      </c>
      <c r="N25" s="2" t="s">
        <v>158</v>
      </c>
      <c r="O25" s="2" t="s">
        <v>158</v>
      </c>
      <c r="P25" s="2" t="s">
        <v>159</v>
      </c>
      <c r="Q25" s="2" t="s">
        <v>160</v>
      </c>
      <c r="R25" s="2"/>
      <c r="S25" s="2" t="s">
        <v>19</v>
      </c>
      <c r="T25" s="2" t="s">
        <v>37</v>
      </c>
      <c r="U25" s="2" t="s">
        <v>32</v>
      </c>
      <c r="V25" s="2" t="s">
        <v>2</v>
      </c>
      <c r="W25" s="2" t="s">
        <v>39</v>
      </c>
      <c r="X25" s="2">
        <v>19700</v>
      </c>
      <c r="Y25" s="2">
        <v>135400</v>
      </c>
      <c r="Z25" s="1">
        <v>0</v>
      </c>
      <c r="AA25" s="1">
        <v>155100</v>
      </c>
      <c r="AB25" s="1">
        <v>6900</v>
      </c>
      <c r="AC25" s="1">
        <v>47390</v>
      </c>
      <c r="AD25" s="1">
        <v>1945</v>
      </c>
      <c r="AE25" s="1">
        <v>1</v>
      </c>
      <c r="AF25" s="1">
        <v>1</v>
      </c>
      <c r="AG25" s="1">
        <v>2770</v>
      </c>
      <c r="AH25" s="1">
        <v>1</v>
      </c>
      <c r="AI25" s="1">
        <v>1</v>
      </c>
      <c r="AJ25" s="1">
        <v>353</v>
      </c>
      <c r="AK25" s="2" t="s">
        <v>16</v>
      </c>
      <c r="AL25" s="1">
        <v>499</v>
      </c>
      <c r="AM25" s="1">
        <v>1996</v>
      </c>
      <c r="AN25" s="1">
        <v>0</v>
      </c>
      <c r="AO25" s="1">
        <v>45</v>
      </c>
      <c r="AP25" s="2" t="s">
        <v>97</v>
      </c>
      <c r="AQ25" s="2"/>
      <c r="AR25" t="str">
        <f>_xlfn.TEXTJOIN(,,"http://portagecountyauditor.org/Data.aspx?ParcelID=",C25)</f>
        <v>http://portagecountyauditor.org/Data.aspx?ParcelID=28-056-00-00-030-000</v>
      </c>
      <c r="AS25" s="5" t="str">
        <f>HYPERLINK(AR25,"Link to Auditor's Site")</f>
        <v>Link to Auditor's Site</v>
      </c>
    </row>
    <row r="26" spans="1:45" x14ac:dyDescent="0.2">
      <c r="A26" s="2" t="s">
        <v>162</v>
      </c>
      <c r="B26" s="3">
        <v>37270</v>
      </c>
      <c r="C26" s="2" t="s">
        <v>163</v>
      </c>
      <c r="D26" s="2">
        <v>0.56060198999999999</v>
      </c>
      <c r="E26" s="2">
        <v>0.63</v>
      </c>
      <c r="F26" s="2" t="s">
        <v>163</v>
      </c>
      <c r="G26" s="2"/>
      <c r="H26" s="2" t="s">
        <v>164</v>
      </c>
      <c r="I26" s="2"/>
      <c r="J26" s="2" t="s">
        <v>23</v>
      </c>
      <c r="K26" s="2"/>
      <c r="L26" s="2"/>
      <c r="M26" s="1">
        <v>439</v>
      </c>
      <c r="N26" s="2" t="s">
        <v>165</v>
      </c>
      <c r="O26" s="2" t="s">
        <v>165</v>
      </c>
      <c r="P26" s="2" t="s">
        <v>166</v>
      </c>
      <c r="Q26" s="2" t="s">
        <v>167</v>
      </c>
      <c r="R26" s="2"/>
      <c r="S26" s="2" t="s">
        <v>5</v>
      </c>
      <c r="T26" s="2"/>
      <c r="U26" s="2" t="s">
        <v>27</v>
      </c>
      <c r="V26" s="2" t="s">
        <v>2</v>
      </c>
      <c r="W26" s="2" t="s">
        <v>28</v>
      </c>
      <c r="X26" s="2">
        <v>19700</v>
      </c>
      <c r="Y26" s="2">
        <v>175400</v>
      </c>
      <c r="Z26" s="1">
        <v>0</v>
      </c>
      <c r="AA26" s="1">
        <v>195100</v>
      </c>
      <c r="AB26" s="1">
        <v>6900</v>
      </c>
      <c r="AC26" s="1">
        <v>61390</v>
      </c>
      <c r="AD26" s="1">
        <v>1972</v>
      </c>
      <c r="AE26" s="1">
        <v>1</v>
      </c>
      <c r="AF26" s="1">
        <v>1</v>
      </c>
      <c r="AG26" s="1">
        <v>2562</v>
      </c>
      <c r="AH26" s="1">
        <v>1</v>
      </c>
      <c r="AI26" s="1">
        <v>1</v>
      </c>
      <c r="AJ26" s="1">
        <v>531</v>
      </c>
      <c r="AK26" s="2" t="s">
        <v>58</v>
      </c>
      <c r="AL26" s="1">
        <v>439</v>
      </c>
      <c r="AM26" s="1">
        <v>2004</v>
      </c>
      <c r="AN26" s="1">
        <v>0</v>
      </c>
      <c r="AO26" s="1">
        <v>32</v>
      </c>
      <c r="AP26" s="2" t="s">
        <v>97</v>
      </c>
      <c r="AQ26" s="2"/>
      <c r="AR26" t="str">
        <f>_xlfn.TEXTJOIN(,,"http://portagecountyauditor.org/Data.aspx?ParcelID=",C26)</f>
        <v>http://portagecountyauditor.org/Data.aspx?ParcelID=28-056-00-00-031-000</v>
      </c>
      <c r="AS26" s="5" t="str">
        <f>HYPERLINK(AR26,"Link to Auditor's Site")</f>
        <v>Link to Auditor's Site</v>
      </c>
    </row>
    <row r="27" spans="1:45" x14ac:dyDescent="0.2">
      <c r="A27" s="2" t="s">
        <v>138</v>
      </c>
      <c r="B27" s="3">
        <v>33952</v>
      </c>
      <c r="C27" s="2" t="s">
        <v>200</v>
      </c>
      <c r="D27" s="2">
        <v>12.55937166</v>
      </c>
      <c r="E27" s="2">
        <v>12.56</v>
      </c>
      <c r="F27" s="2" t="s">
        <v>200</v>
      </c>
      <c r="G27" s="2"/>
      <c r="H27" s="2" t="s">
        <v>201</v>
      </c>
      <c r="I27" s="2"/>
      <c r="J27" s="2" t="s">
        <v>23</v>
      </c>
      <c r="K27" s="2"/>
      <c r="L27" s="2"/>
      <c r="M27" s="1">
        <v>630</v>
      </c>
      <c r="N27" s="2" t="s">
        <v>138</v>
      </c>
      <c r="O27" s="2" t="s">
        <v>140</v>
      </c>
      <c r="P27" s="2" t="s">
        <v>202</v>
      </c>
      <c r="Q27" s="2"/>
      <c r="R27" s="2"/>
      <c r="S27" s="2"/>
      <c r="T27" s="2"/>
      <c r="U27" s="2" t="s">
        <v>45</v>
      </c>
      <c r="V27" s="2" t="s">
        <v>2</v>
      </c>
      <c r="W27" s="2" t="s">
        <v>117</v>
      </c>
      <c r="X27" s="2">
        <v>100900</v>
      </c>
      <c r="Y27" s="2">
        <v>430900</v>
      </c>
      <c r="Z27" s="1">
        <v>0</v>
      </c>
      <c r="AA27" s="1">
        <v>531800</v>
      </c>
      <c r="AB27" s="1">
        <v>35320</v>
      </c>
      <c r="AC27" s="1">
        <v>150820</v>
      </c>
      <c r="AD27" s="1">
        <v>2011</v>
      </c>
      <c r="AE27" s="1">
        <v>1</v>
      </c>
      <c r="AF27" s="2"/>
      <c r="AG27" s="1">
        <v>1260</v>
      </c>
      <c r="AH27" s="1">
        <v>1</v>
      </c>
      <c r="AI27" s="1">
        <v>2</v>
      </c>
      <c r="AJ27" s="1">
        <v>344</v>
      </c>
      <c r="AK27" s="2" t="s">
        <v>18</v>
      </c>
      <c r="AL27" s="2"/>
      <c r="AM27" s="1">
        <v>0</v>
      </c>
      <c r="AN27" s="1">
        <v>0</v>
      </c>
      <c r="AO27" s="1">
        <v>7</v>
      </c>
      <c r="AP27" s="2" t="s">
        <v>97</v>
      </c>
      <c r="AQ27" s="2" t="s">
        <v>50</v>
      </c>
      <c r="AR27" t="str">
        <f>_xlfn.TEXTJOIN(,,"http://portagecountyauditor.org/Data.aspx?ParcelID=",C27)</f>
        <v>http://portagecountyauditor.org/Data.aspx?ParcelID=28-057-00-00-007-000</v>
      </c>
      <c r="AS27" s="5" t="str">
        <f>HYPERLINK(AR27,"Link to Auditor's Site")</f>
        <v>Link to Auditor's Site</v>
      </c>
    </row>
    <row r="28" spans="1:45" x14ac:dyDescent="0.2">
      <c r="A28" s="2" t="s">
        <v>187</v>
      </c>
      <c r="B28" s="3">
        <v>42759</v>
      </c>
      <c r="C28" s="2" t="s">
        <v>188</v>
      </c>
      <c r="D28" s="2">
        <v>0.70484009000000003</v>
      </c>
      <c r="E28" s="2">
        <v>1</v>
      </c>
      <c r="F28" s="2" t="s">
        <v>188</v>
      </c>
      <c r="G28" s="2"/>
      <c r="H28" s="2" t="s">
        <v>189</v>
      </c>
      <c r="I28" s="2"/>
      <c r="J28" s="2" t="s">
        <v>90</v>
      </c>
      <c r="K28" s="2"/>
      <c r="L28" s="2"/>
      <c r="M28" s="1">
        <v>455</v>
      </c>
      <c r="N28" s="2" t="s">
        <v>187</v>
      </c>
      <c r="O28" s="2" t="s">
        <v>187</v>
      </c>
      <c r="P28" s="2" t="s">
        <v>29</v>
      </c>
      <c r="Q28" s="2" t="s">
        <v>189</v>
      </c>
      <c r="R28" s="2"/>
      <c r="S28" s="2" t="s">
        <v>5</v>
      </c>
      <c r="T28" s="2"/>
      <c r="U28" s="2" t="s">
        <v>45</v>
      </c>
      <c r="V28" s="2" t="s">
        <v>2</v>
      </c>
      <c r="W28" s="2" t="s">
        <v>117</v>
      </c>
      <c r="X28" s="2">
        <v>20000</v>
      </c>
      <c r="Y28" s="2">
        <v>54400</v>
      </c>
      <c r="Z28" s="1">
        <v>0</v>
      </c>
      <c r="AA28" s="1">
        <v>74400</v>
      </c>
      <c r="AB28" s="1">
        <v>7000</v>
      </c>
      <c r="AC28" s="1">
        <v>19040</v>
      </c>
      <c r="AD28" s="1">
        <v>1955</v>
      </c>
      <c r="AE28" s="1">
        <v>1</v>
      </c>
      <c r="AF28" s="1">
        <v>1</v>
      </c>
      <c r="AG28" s="1">
        <v>4320</v>
      </c>
      <c r="AH28" s="1">
        <v>1</v>
      </c>
      <c r="AI28" s="1">
        <v>1</v>
      </c>
      <c r="AJ28" s="1">
        <v>494</v>
      </c>
      <c r="AK28" s="2" t="s">
        <v>10</v>
      </c>
      <c r="AL28" s="1">
        <v>455</v>
      </c>
      <c r="AM28" s="1">
        <v>1977</v>
      </c>
      <c r="AN28" s="1">
        <v>0</v>
      </c>
      <c r="AO28" s="1">
        <v>55</v>
      </c>
      <c r="AP28" s="2" t="s">
        <v>97</v>
      </c>
      <c r="AQ28" s="2"/>
      <c r="AR28" t="str">
        <f>_xlfn.TEXTJOIN(,,"http://portagecountyauditor.org/Data.aspx?ParcelID=",C28)</f>
        <v>http://portagecountyauditor.org/Data.aspx?ParcelID=28-058-00-00-019-000</v>
      </c>
      <c r="AS28" s="5" t="str">
        <f>HYPERLINK(AR28,"Link to Auditor's Site")</f>
        <v>Link to Auditor's Site</v>
      </c>
    </row>
    <row r="29" spans="1:45" x14ac:dyDescent="0.2">
      <c r="A29" s="2" t="s">
        <v>301</v>
      </c>
      <c r="B29" s="3">
        <v>32874</v>
      </c>
      <c r="C29" s="2" t="s">
        <v>302</v>
      </c>
      <c r="D29" s="2">
        <v>0.62655437000000003</v>
      </c>
      <c r="E29" s="2">
        <v>0.75</v>
      </c>
      <c r="F29" s="2" t="s">
        <v>302</v>
      </c>
      <c r="G29" s="2"/>
      <c r="H29" s="2"/>
      <c r="I29" s="2"/>
      <c r="J29" s="2" t="s">
        <v>90</v>
      </c>
      <c r="K29" s="2"/>
      <c r="L29" s="2"/>
      <c r="M29" s="1">
        <v>690</v>
      </c>
      <c r="N29" s="2" t="s">
        <v>301</v>
      </c>
      <c r="O29" s="2" t="s">
        <v>135</v>
      </c>
      <c r="P29" s="2"/>
      <c r="Q29" s="2"/>
      <c r="R29" s="2"/>
      <c r="S29" s="2"/>
      <c r="T29" s="2"/>
      <c r="U29" s="2"/>
      <c r="V29" s="2"/>
      <c r="W29" s="2"/>
      <c r="X29" s="2">
        <v>9900</v>
      </c>
      <c r="Y29" s="2">
        <v>0</v>
      </c>
      <c r="Z29" s="1">
        <v>0</v>
      </c>
      <c r="AA29" s="1">
        <v>9900</v>
      </c>
      <c r="AB29" s="1">
        <v>3470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97</v>
      </c>
      <c r="AQ29" s="2"/>
      <c r="AR29" t="str">
        <f>_xlfn.TEXTJOIN(,,"http://portagecountyauditor.org/Data.aspx?ParcelID=",C29)</f>
        <v>http://portagecountyauditor.org/Data.aspx?ParcelID=28-058-00-00-020-000</v>
      </c>
      <c r="AS29" s="5" t="str">
        <f>HYPERLINK(AR29,"Link to Auditor's Site")</f>
        <v>Link to Auditor's Site</v>
      </c>
    </row>
    <row r="30" spans="1:45" x14ac:dyDescent="0.2">
      <c r="A30" s="2" t="s">
        <v>222</v>
      </c>
      <c r="B30" s="3">
        <v>42936</v>
      </c>
      <c r="C30" s="2" t="s">
        <v>223</v>
      </c>
      <c r="D30" s="2">
        <v>4.3307157900000002</v>
      </c>
      <c r="E30" s="2">
        <v>5.5519999999999996</v>
      </c>
      <c r="F30" s="2" t="s">
        <v>223</v>
      </c>
      <c r="G30" s="2"/>
      <c r="H30" s="2" t="s">
        <v>224</v>
      </c>
      <c r="I30" s="2"/>
      <c r="J30" s="2" t="s">
        <v>23</v>
      </c>
      <c r="K30" s="2"/>
      <c r="L30" s="2"/>
      <c r="M30" s="1">
        <v>430</v>
      </c>
      <c r="N30" s="2" t="s">
        <v>222</v>
      </c>
      <c r="O30" s="2" t="s">
        <v>222</v>
      </c>
      <c r="P30" s="2" t="s">
        <v>225</v>
      </c>
      <c r="Q30" s="2" t="s">
        <v>67</v>
      </c>
      <c r="R30" s="2"/>
      <c r="S30" s="2" t="s">
        <v>3</v>
      </c>
      <c r="T30" s="2"/>
      <c r="U30" s="2" t="s">
        <v>6</v>
      </c>
      <c r="V30" s="2" t="s">
        <v>2</v>
      </c>
      <c r="W30" s="2" t="s">
        <v>7</v>
      </c>
      <c r="X30" s="2">
        <v>44100</v>
      </c>
      <c r="Y30" s="2">
        <v>129400</v>
      </c>
      <c r="Z30" s="1">
        <v>0</v>
      </c>
      <c r="AA30" s="1">
        <v>173500</v>
      </c>
      <c r="AB30" s="1">
        <v>15440</v>
      </c>
      <c r="AC30" s="1">
        <v>45290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97</v>
      </c>
      <c r="AQ30" s="2"/>
      <c r="AR30" t="str">
        <f>_xlfn.TEXTJOIN(,,"http://portagecountyauditor.org/Data.aspx?ParcelID=",C30)</f>
        <v>http://portagecountyauditor.org/Data.aspx?ParcelID=28-059-00-00-002-000</v>
      </c>
      <c r="AS30" s="5" t="str">
        <f>HYPERLINK(AR30,"Link to Auditor's Site")</f>
        <v>Link to Auditor's Site</v>
      </c>
    </row>
    <row r="31" spans="1:45" x14ac:dyDescent="0.2">
      <c r="A31" s="2" t="s">
        <v>76</v>
      </c>
      <c r="B31" s="3">
        <v>35117</v>
      </c>
      <c r="C31" s="2" t="s">
        <v>337</v>
      </c>
      <c r="D31" s="2">
        <v>2.2430884</v>
      </c>
      <c r="E31" s="2">
        <v>2.1</v>
      </c>
      <c r="F31" s="2" t="s">
        <v>337</v>
      </c>
      <c r="G31" s="2"/>
      <c r="H31" s="2"/>
      <c r="I31" s="2"/>
      <c r="J31" s="2" t="s">
        <v>23</v>
      </c>
      <c r="K31" s="2"/>
      <c r="L31" s="2"/>
      <c r="M31" s="1">
        <v>685</v>
      </c>
      <c r="N31" s="2" t="s">
        <v>84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97</v>
      </c>
      <c r="AQ31" s="2"/>
      <c r="AR31" t="str">
        <f>_xlfn.TEXTJOIN(,,"http://portagecountyauditor.org/Data.aspx?ParcelID=",C31)</f>
        <v>http://portagecountyauditor.org/Data.aspx?ParcelID=28-060-00-00-012-000</v>
      </c>
      <c r="AS31" s="5" t="str">
        <f>HYPERLINK(AR31,"Link to Auditor's Site")</f>
        <v>Link to Auditor's Site</v>
      </c>
    </row>
    <row r="32" spans="1:45" x14ac:dyDescent="0.2">
      <c r="A32" s="2" t="s">
        <v>76</v>
      </c>
      <c r="B32" s="3">
        <v>35117</v>
      </c>
      <c r="C32" s="2" t="s">
        <v>338</v>
      </c>
      <c r="D32" s="2">
        <v>17.839629559999999</v>
      </c>
      <c r="E32" s="2">
        <v>18.2</v>
      </c>
      <c r="F32" s="2" t="s">
        <v>338</v>
      </c>
      <c r="G32" s="2"/>
      <c r="H32" s="2"/>
      <c r="I32" s="2"/>
      <c r="J32" s="2" t="s">
        <v>23</v>
      </c>
      <c r="K32" s="2"/>
      <c r="L32" s="2"/>
      <c r="M32" s="1">
        <v>685</v>
      </c>
      <c r="N32" s="2" t="s">
        <v>84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97</v>
      </c>
      <c r="AQ32" s="2"/>
      <c r="AR32" t="str">
        <f>_xlfn.TEXTJOIN(,,"http://portagecountyauditor.org/Data.aspx?ParcelID=",C32)</f>
        <v>http://portagecountyauditor.org/Data.aspx?ParcelID=28-060-00-00-013-000</v>
      </c>
      <c r="AS32" s="5" t="str">
        <f>HYPERLINK(AR32,"Link to Auditor's Site")</f>
        <v>Link to Auditor's Site</v>
      </c>
    </row>
    <row r="33" spans="1:45" x14ac:dyDescent="0.2">
      <c r="A33" s="2" t="s">
        <v>179</v>
      </c>
      <c r="B33" s="3">
        <v>32874</v>
      </c>
      <c r="C33" s="2" t="s">
        <v>180</v>
      </c>
      <c r="D33" s="2">
        <v>2.33866737</v>
      </c>
      <c r="E33" s="2">
        <v>2.5299999999999998</v>
      </c>
      <c r="F33" s="2" t="s">
        <v>180</v>
      </c>
      <c r="G33" s="2"/>
      <c r="H33" s="2"/>
      <c r="I33" s="2"/>
      <c r="J33" s="2" t="s">
        <v>23</v>
      </c>
      <c r="K33" s="2"/>
      <c r="L33" s="2"/>
      <c r="M33" s="1">
        <v>680</v>
      </c>
      <c r="N33" s="2" t="s">
        <v>181</v>
      </c>
      <c r="O33" s="2" t="s">
        <v>179</v>
      </c>
      <c r="P33" s="2"/>
      <c r="Q33" s="2"/>
      <c r="R33" s="2"/>
      <c r="S33" s="2"/>
      <c r="T33" s="2"/>
      <c r="U33" s="2"/>
      <c r="V33" s="2"/>
      <c r="W33" s="2"/>
      <c r="X33" s="2">
        <v>34700</v>
      </c>
      <c r="Y33" s="2">
        <v>127800</v>
      </c>
      <c r="Z33" s="1">
        <v>0</v>
      </c>
      <c r="AA33" s="1">
        <v>162500</v>
      </c>
      <c r="AB33" s="1">
        <v>12150</v>
      </c>
      <c r="AC33" s="1">
        <v>44730</v>
      </c>
      <c r="AD33" s="1">
        <v>1956</v>
      </c>
      <c r="AE33" s="1">
        <v>1</v>
      </c>
      <c r="AF33" s="1">
        <v>1</v>
      </c>
      <c r="AG33" s="1">
        <v>5920</v>
      </c>
      <c r="AH33" s="1">
        <v>1</v>
      </c>
      <c r="AI33" s="1">
        <v>1</v>
      </c>
      <c r="AJ33" s="1">
        <v>353</v>
      </c>
      <c r="AK33" s="2" t="s">
        <v>16</v>
      </c>
      <c r="AL33" s="1">
        <v>465</v>
      </c>
      <c r="AM33" s="1">
        <v>0</v>
      </c>
      <c r="AN33" s="1">
        <v>0</v>
      </c>
      <c r="AO33" s="1">
        <v>60</v>
      </c>
      <c r="AP33" s="2" t="s">
        <v>97</v>
      </c>
      <c r="AQ33" s="2"/>
      <c r="AR33" t="str">
        <f>_xlfn.TEXTJOIN(,,"http://portagecountyauditor.org/Data.aspx?ParcelID=",C33)</f>
        <v>http://portagecountyauditor.org/Data.aspx?ParcelID=28-060-00-00-015-000</v>
      </c>
      <c r="AS33" s="5" t="str">
        <f>HYPERLINK(AR33,"Link to Auditor's Site")</f>
        <v>Link to Auditor's Site</v>
      </c>
    </row>
    <row r="34" spans="1:45" x14ac:dyDescent="0.2">
      <c r="A34" s="2" t="s">
        <v>76</v>
      </c>
      <c r="B34" s="3">
        <v>35117</v>
      </c>
      <c r="C34" s="2" t="s">
        <v>261</v>
      </c>
      <c r="D34" s="2">
        <v>1.51929008</v>
      </c>
      <c r="E34" s="2">
        <v>1.75</v>
      </c>
      <c r="F34" s="2" t="s">
        <v>261</v>
      </c>
      <c r="G34" s="2"/>
      <c r="H34" s="2"/>
      <c r="I34" s="2"/>
      <c r="J34" s="2" t="s">
        <v>23</v>
      </c>
      <c r="K34" s="2"/>
      <c r="L34" s="2"/>
      <c r="M34" s="1">
        <v>685</v>
      </c>
      <c r="N34" s="2" t="s">
        <v>84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97</v>
      </c>
      <c r="AQ34" s="2"/>
      <c r="AR34" t="str">
        <f>_xlfn.TEXTJOIN(,,"http://portagecountyauditor.org/Data.aspx?ParcelID=",C34)</f>
        <v>http://portagecountyauditor.org/Data.aspx?ParcelID=28-060-00-00-016-000</v>
      </c>
      <c r="AS34" s="5" t="str">
        <f>HYPERLINK(AR34,"Link to Auditor's Site")</f>
        <v>Link to Auditor's Site</v>
      </c>
    </row>
    <row r="35" spans="1:45" x14ac:dyDescent="0.2">
      <c r="A35" s="2" t="s">
        <v>76</v>
      </c>
      <c r="B35" s="3">
        <v>35117</v>
      </c>
      <c r="C35" s="2" t="s">
        <v>305</v>
      </c>
      <c r="D35" s="2">
        <v>1.8740270999999999</v>
      </c>
      <c r="E35" s="2">
        <v>2</v>
      </c>
      <c r="F35" s="2" t="s">
        <v>305</v>
      </c>
      <c r="G35" s="2"/>
      <c r="H35" s="2" t="s">
        <v>108</v>
      </c>
      <c r="I35" s="2"/>
      <c r="J35" s="2" t="s">
        <v>23</v>
      </c>
      <c r="K35" s="2"/>
      <c r="L35" s="2"/>
      <c r="M35" s="1">
        <v>685</v>
      </c>
      <c r="N35" s="2" t="s">
        <v>84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97</v>
      </c>
      <c r="AQ35" s="2"/>
      <c r="AR35" t="str">
        <f>_xlfn.TEXTJOIN(,,"http://portagecountyauditor.org/Data.aspx?ParcelID=",C35)</f>
        <v>http://portagecountyauditor.org/Data.aspx?ParcelID=28-060-00-00-028-000</v>
      </c>
      <c r="AS35" s="5" t="str">
        <f>HYPERLINK(AR35,"Link to Auditor's Site")</f>
        <v>Link to Auditor's Site</v>
      </c>
    </row>
    <row r="36" spans="1:45" x14ac:dyDescent="0.2">
      <c r="A36" s="2" t="s">
        <v>266</v>
      </c>
      <c r="B36" s="3">
        <v>38610</v>
      </c>
      <c r="C36" s="2" t="s">
        <v>267</v>
      </c>
      <c r="D36" s="2">
        <v>11.92062374</v>
      </c>
      <c r="E36" s="2">
        <v>12.065</v>
      </c>
      <c r="F36" s="2" t="s">
        <v>267</v>
      </c>
      <c r="G36" s="2"/>
      <c r="H36" s="2"/>
      <c r="I36" s="2"/>
      <c r="J36" s="2" t="s">
        <v>80</v>
      </c>
      <c r="K36" s="2"/>
      <c r="L36" s="2"/>
      <c r="M36" s="1">
        <v>630</v>
      </c>
      <c r="N36" s="2" t="s">
        <v>266</v>
      </c>
      <c r="O36" s="2" t="s">
        <v>268</v>
      </c>
      <c r="P36" s="2" t="s">
        <v>202</v>
      </c>
      <c r="Q36" s="2"/>
      <c r="R36" s="2"/>
      <c r="S36" s="2"/>
      <c r="T36" s="2"/>
      <c r="U36" s="2" t="s">
        <v>45</v>
      </c>
      <c r="V36" s="2" t="s">
        <v>2</v>
      </c>
      <c r="W36" s="2" t="s">
        <v>117</v>
      </c>
      <c r="X36" s="2">
        <v>85700</v>
      </c>
      <c r="Y36" s="2">
        <v>0</v>
      </c>
      <c r="Z36" s="1">
        <v>0</v>
      </c>
      <c r="AA36" s="1">
        <v>85700</v>
      </c>
      <c r="AB36" s="1">
        <v>30000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97</v>
      </c>
      <c r="AQ36" s="2" t="s">
        <v>50</v>
      </c>
      <c r="AR36" t="str">
        <f>_xlfn.TEXTJOIN(,,"http://portagecountyauditor.org/Data.aspx?ParcelID=",C36)</f>
        <v>http://portagecountyauditor.org/Data.aspx?ParcelID=28-065-00-00-011-000</v>
      </c>
      <c r="AS36" s="5" t="str">
        <f>HYPERLINK(AR36,"Link to Auditor's Site")</f>
        <v>Link to Auditor's Site</v>
      </c>
    </row>
    <row r="37" spans="1:45" x14ac:dyDescent="0.2">
      <c r="A37" s="2" t="s">
        <v>251</v>
      </c>
      <c r="B37" s="3">
        <v>42135</v>
      </c>
      <c r="C37" s="2" t="s">
        <v>252</v>
      </c>
      <c r="D37" s="2">
        <v>0.78581206999999997</v>
      </c>
      <c r="E37" s="2">
        <v>0.84</v>
      </c>
      <c r="F37" s="2" t="s">
        <v>252</v>
      </c>
      <c r="G37" s="2"/>
      <c r="H37" s="2" t="s">
        <v>253</v>
      </c>
      <c r="I37" s="2"/>
      <c r="J37" s="2" t="s">
        <v>80</v>
      </c>
      <c r="K37" s="2"/>
      <c r="L37" s="2"/>
      <c r="M37" s="1">
        <v>454</v>
      </c>
      <c r="N37" s="2" t="s">
        <v>251</v>
      </c>
      <c r="O37" s="2" t="s">
        <v>254</v>
      </c>
      <c r="P37" s="2" t="s">
        <v>145</v>
      </c>
      <c r="Q37" s="2" t="s">
        <v>146</v>
      </c>
      <c r="R37" s="2"/>
      <c r="S37" s="2"/>
      <c r="T37" s="2"/>
      <c r="U37" s="2" t="s">
        <v>32</v>
      </c>
      <c r="V37" s="2" t="s">
        <v>2</v>
      </c>
      <c r="W37" s="2" t="s">
        <v>39</v>
      </c>
      <c r="X37" s="2">
        <v>28700</v>
      </c>
      <c r="Y37" s="2">
        <v>1400</v>
      </c>
      <c r="Z37" s="1">
        <v>0</v>
      </c>
      <c r="AA37" s="1">
        <v>30100</v>
      </c>
      <c r="AB37" s="1">
        <v>10050</v>
      </c>
      <c r="AC37" s="1">
        <v>490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97</v>
      </c>
      <c r="AQ37" s="2"/>
      <c r="AR37" t="str">
        <f>_xlfn.TEXTJOIN(,,"http://portagecountyauditor.org/Data.aspx?ParcelID=",C37)</f>
        <v>http://portagecountyauditor.org/Data.aspx?ParcelID=28-065-00-00-032-000</v>
      </c>
      <c r="AS37" s="5" t="str">
        <f>HYPERLINK(AR37,"Link to Auditor's Site")</f>
        <v>Link to Auditor's Site</v>
      </c>
    </row>
    <row r="38" spans="1:45" x14ac:dyDescent="0.2">
      <c r="A38" s="2" t="s">
        <v>190</v>
      </c>
      <c r="B38" s="3">
        <v>36839</v>
      </c>
      <c r="C38" s="2" t="s">
        <v>191</v>
      </c>
      <c r="D38" s="2">
        <v>0.20735321000000001</v>
      </c>
      <c r="E38" s="2">
        <v>0.27</v>
      </c>
      <c r="F38" s="2" t="s">
        <v>191</v>
      </c>
      <c r="G38" s="2"/>
      <c r="H38" s="2" t="s">
        <v>65</v>
      </c>
      <c r="I38" s="2"/>
      <c r="J38" s="2" t="s">
        <v>80</v>
      </c>
      <c r="K38" s="2"/>
      <c r="L38" s="2"/>
      <c r="M38" s="1">
        <v>499</v>
      </c>
      <c r="N38" s="2" t="s">
        <v>192</v>
      </c>
      <c r="O38" s="2" t="s">
        <v>190</v>
      </c>
      <c r="P38" s="2" t="s">
        <v>17</v>
      </c>
      <c r="Q38" s="2" t="s">
        <v>65</v>
      </c>
      <c r="R38" s="2"/>
      <c r="S38" s="2"/>
      <c r="T38" s="2"/>
      <c r="U38" s="2" t="s">
        <v>45</v>
      </c>
      <c r="V38" s="2" t="s">
        <v>2</v>
      </c>
      <c r="W38" s="2" t="s">
        <v>117</v>
      </c>
      <c r="X38" s="2">
        <v>11900</v>
      </c>
      <c r="Y38" s="2">
        <v>20800</v>
      </c>
      <c r="Z38" s="1">
        <v>0</v>
      </c>
      <c r="AA38" s="1">
        <v>32700</v>
      </c>
      <c r="AB38" s="1">
        <v>4170</v>
      </c>
      <c r="AC38" s="1">
        <v>7280</v>
      </c>
      <c r="AD38" s="1">
        <v>1950</v>
      </c>
      <c r="AE38" s="1">
        <v>1</v>
      </c>
      <c r="AF38" s="1">
        <v>1</v>
      </c>
      <c r="AG38" s="1">
        <v>720</v>
      </c>
      <c r="AH38" s="1">
        <v>1</v>
      </c>
      <c r="AI38" s="1">
        <v>1</v>
      </c>
      <c r="AJ38" s="1">
        <v>528</v>
      </c>
      <c r="AK38" s="2" t="s">
        <v>31</v>
      </c>
      <c r="AL38" s="1">
        <v>499</v>
      </c>
      <c r="AM38" s="1">
        <v>0</v>
      </c>
      <c r="AN38" s="1">
        <v>0</v>
      </c>
      <c r="AO38" s="1">
        <v>60</v>
      </c>
      <c r="AP38" s="2" t="s">
        <v>97</v>
      </c>
      <c r="AQ38" s="2"/>
      <c r="AR38" t="str">
        <f>_xlfn.TEXTJOIN(,,"http://portagecountyauditor.org/Data.aspx?ParcelID=",C38)</f>
        <v>http://portagecountyauditor.org/Data.aspx?ParcelID=28-065-00-00-037-000</v>
      </c>
      <c r="AS38" s="5" t="str">
        <f>HYPERLINK(AR38,"Link to Auditor's Site")</f>
        <v>Link to Auditor's Site</v>
      </c>
    </row>
    <row r="39" spans="1:45" x14ac:dyDescent="0.2">
      <c r="A39" s="2" t="s">
        <v>138</v>
      </c>
      <c r="B39" s="3">
        <v>32674</v>
      </c>
      <c r="C39" s="2" t="s">
        <v>260</v>
      </c>
      <c r="D39" s="2">
        <v>0.39828795</v>
      </c>
      <c r="E39" s="2">
        <v>0.6</v>
      </c>
      <c r="F39" s="2" t="s">
        <v>260</v>
      </c>
      <c r="G39" s="2"/>
      <c r="H39" s="2" t="s">
        <v>71</v>
      </c>
      <c r="I39" s="2"/>
      <c r="J39" s="2" t="s">
        <v>23</v>
      </c>
      <c r="K39" s="2" t="s">
        <v>5</v>
      </c>
      <c r="L39" s="2"/>
      <c r="M39" s="1">
        <v>630</v>
      </c>
      <c r="N39" s="2" t="s">
        <v>138</v>
      </c>
      <c r="O39" s="2" t="s">
        <v>140</v>
      </c>
      <c r="P39" s="2" t="s">
        <v>202</v>
      </c>
      <c r="Q39" s="2"/>
      <c r="R39" s="2"/>
      <c r="S39" s="2"/>
      <c r="T39" s="2"/>
      <c r="U39" s="2" t="s">
        <v>45</v>
      </c>
      <c r="V39" s="2" t="s">
        <v>2</v>
      </c>
      <c r="W39" s="2" t="s">
        <v>117</v>
      </c>
      <c r="X39" s="2">
        <v>19100</v>
      </c>
      <c r="Y39" s="2">
        <v>3000</v>
      </c>
      <c r="Z39" s="1">
        <v>0</v>
      </c>
      <c r="AA39" s="1">
        <v>22100</v>
      </c>
      <c r="AB39" s="1">
        <v>6690</v>
      </c>
      <c r="AC39" s="1">
        <v>1050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97</v>
      </c>
      <c r="AQ39" s="2"/>
      <c r="AR39" t="str">
        <f>_xlfn.TEXTJOIN(,,"http://portagecountyauditor.org/Data.aspx?ParcelID=",C39)</f>
        <v>http://portagecountyauditor.org/Data.aspx?ParcelID=28-065-00-00-038-000</v>
      </c>
      <c r="AS39" s="5" t="str">
        <f>HYPERLINK(AR39,"Link to Auditor's Site")</f>
        <v>Link to Auditor's Site</v>
      </c>
    </row>
    <row r="40" spans="1:45" x14ac:dyDescent="0.2">
      <c r="A40" s="2" t="s">
        <v>141</v>
      </c>
      <c r="B40" s="3">
        <v>42377</v>
      </c>
      <c r="C40" s="2" t="s">
        <v>332</v>
      </c>
      <c r="D40" s="2">
        <v>5.2623336199999997</v>
      </c>
      <c r="E40" s="2">
        <v>7.899</v>
      </c>
      <c r="F40" s="2" t="s">
        <v>332</v>
      </c>
      <c r="G40" s="2"/>
      <c r="H40" s="2" t="s">
        <v>216</v>
      </c>
      <c r="I40" s="2"/>
      <c r="J40" s="2" t="s">
        <v>24</v>
      </c>
      <c r="K40" s="2"/>
      <c r="L40" s="2"/>
      <c r="M40" s="1">
        <v>454</v>
      </c>
      <c r="N40" s="2" t="s">
        <v>141</v>
      </c>
      <c r="O40" s="2" t="s">
        <v>144</v>
      </c>
      <c r="P40" s="2" t="s">
        <v>145</v>
      </c>
      <c r="Q40" s="2" t="s">
        <v>146</v>
      </c>
      <c r="R40" s="2"/>
      <c r="S40" s="2"/>
      <c r="T40" s="2"/>
      <c r="U40" s="2" t="s">
        <v>32</v>
      </c>
      <c r="V40" s="2" t="s">
        <v>2</v>
      </c>
      <c r="W40" s="2" t="s">
        <v>39</v>
      </c>
      <c r="X40" s="2">
        <v>226100</v>
      </c>
      <c r="Y40" s="2">
        <v>2683300</v>
      </c>
      <c r="Z40" s="1">
        <v>0</v>
      </c>
      <c r="AA40" s="1">
        <v>2909400</v>
      </c>
      <c r="AB40" s="1">
        <v>79140</v>
      </c>
      <c r="AC40" s="1">
        <v>939160</v>
      </c>
      <c r="AD40" s="1">
        <v>2016</v>
      </c>
      <c r="AE40" s="1">
        <v>1</v>
      </c>
      <c r="AF40" s="2"/>
      <c r="AG40" s="1">
        <v>4570</v>
      </c>
      <c r="AH40" s="1">
        <v>1</v>
      </c>
      <c r="AI40" s="1">
        <v>2</v>
      </c>
      <c r="AJ40" s="1">
        <v>344</v>
      </c>
      <c r="AK40" s="2" t="s">
        <v>18</v>
      </c>
      <c r="AL40" s="2"/>
      <c r="AM40" s="1">
        <v>0</v>
      </c>
      <c r="AN40" s="1">
        <v>0</v>
      </c>
      <c r="AO40" s="1">
        <v>2</v>
      </c>
      <c r="AP40" s="2" t="s">
        <v>97</v>
      </c>
      <c r="AQ40" s="2"/>
      <c r="AR40" t="str">
        <f>_xlfn.TEXTJOIN(,,"http://portagecountyauditor.org/Data.aspx?ParcelID=",C40)</f>
        <v>http://portagecountyauditor.org/Data.aspx?ParcelID=28-065-00-00-040-000</v>
      </c>
      <c r="AS40" s="5" t="str">
        <f>HYPERLINK(AR40,"Link to Auditor's Site")</f>
        <v>Link to Auditor's Site</v>
      </c>
    </row>
    <row r="41" spans="1:45" x14ac:dyDescent="0.2">
      <c r="A41" s="2" t="s">
        <v>277</v>
      </c>
      <c r="B41" s="3">
        <v>39373</v>
      </c>
      <c r="C41" s="2" t="s">
        <v>278</v>
      </c>
      <c r="D41" s="2">
        <v>2.0610621400000002</v>
      </c>
      <c r="E41" s="2">
        <v>2.19</v>
      </c>
      <c r="F41" s="2" t="s">
        <v>278</v>
      </c>
      <c r="G41" s="2"/>
      <c r="H41" s="2" t="s">
        <v>279</v>
      </c>
      <c r="I41" s="2"/>
      <c r="J41" s="2" t="s">
        <v>23</v>
      </c>
      <c r="K41" s="2"/>
      <c r="L41" s="2"/>
      <c r="M41" s="1">
        <v>454</v>
      </c>
      <c r="N41" s="2" t="s">
        <v>280</v>
      </c>
      <c r="O41" s="2" t="s">
        <v>280</v>
      </c>
      <c r="P41" s="2" t="s">
        <v>145</v>
      </c>
      <c r="Q41" s="2" t="s">
        <v>281</v>
      </c>
      <c r="R41" s="2"/>
      <c r="S41" s="2"/>
      <c r="T41" s="2"/>
      <c r="U41" s="2" t="s">
        <v>32</v>
      </c>
      <c r="V41" s="2" t="s">
        <v>2</v>
      </c>
      <c r="W41" s="2" t="s">
        <v>39</v>
      </c>
      <c r="X41" s="2">
        <v>32600</v>
      </c>
      <c r="Y41" s="2">
        <v>31800</v>
      </c>
      <c r="Z41" s="1">
        <v>0</v>
      </c>
      <c r="AA41" s="1">
        <v>64400</v>
      </c>
      <c r="AB41" s="1">
        <v>11410</v>
      </c>
      <c r="AC41" s="1">
        <v>11130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97</v>
      </c>
      <c r="AQ41" s="2"/>
      <c r="AR41" t="str">
        <f>_xlfn.TEXTJOIN(,,"http://portagecountyauditor.org/Data.aspx?ParcelID=",C41)</f>
        <v>http://portagecountyauditor.org/Data.aspx?ParcelID=28-065-00-00-043-000</v>
      </c>
      <c r="AS41" s="5" t="str">
        <f>HYPERLINK(AR41,"Link to Auditor's Site")</f>
        <v>Link to Auditor's Site</v>
      </c>
    </row>
    <row r="42" spans="1:45" x14ac:dyDescent="0.2">
      <c r="A42" s="2" t="s">
        <v>212</v>
      </c>
      <c r="B42" s="3">
        <v>39212</v>
      </c>
      <c r="C42" s="2" t="s">
        <v>213</v>
      </c>
      <c r="D42" s="2">
        <v>0.67088026000000001</v>
      </c>
      <c r="E42" s="2">
        <v>0.76</v>
      </c>
      <c r="F42" s="2" t="s">
        <v>213</v>
      </c>
      <c r="G42" s="2"/>
      <c r="H42" s="2" t="s">
        <v>46</v>
      </c>
      <c r="I42" s="2"/>
      <c r="J42" s="2" t="s">
        <v>23</v>
      </c>
      <c r="K42" s="2"/>
      <c r="L42" s="2"/>
      <c r="M42" s="1">
        <v>429</v>
      </c>
      <c r="N42" s="2" t="s">
        <v>214</v>
      </c>
      <c r="O42" s="2" t="s">
        <v>212</v>
      </c>
      <c r="P42" s="2" t="s">
        <v>161</v>
      </c>
      <c r="Q42" s="2" t="s">
        <v>83</v>
      </c>
      <c r="R42" s="2"/>
      <c r="S42" s="2" t="s">
        <v>5</v>
      </c>
      <c r="T42" s="2"/>
      <c r="U42" s="2" t="s">
        <v>14</v>
      </c>
      <c r="V42" s="2" t="s">
        <v>2</v>
      </c>
      <c r="W42" s="2" t="s">
        <v>15</v>
      </c>
      <c r="X42" s="2">
        <v>26700</v>
      </c>
      <c r="Y42" s="2">
        <v>89800</v>
      </c>
      <c r="Z42" s="1">
        <v>0</v>
      </c>
      <c r="AA42" s="1">
        <v>116500</v>
      </c>
      <c r="AB42" s="1">
        <v>9350</v>
      </c>
      <c r="AC42" s="1">
        <v>31430</v>
      </c>
      <c r="AD42" s="1">
        <v>1969</v>
      </c>
      <c r="AE42" s="1">
        <v>1</v>
      </c>
      <c r="AF42" s="1">
        <v>1</v>
      </c>
      <c r="AG42" s="1">
        <v>2344</v>
      </c>
      <c r="AH42" s="1">
        <v>1</v>
      </c>
      <c r="AI42" s="1">
        <v>1</v>
      </c>
      <c r="AJ42" s="1">
        <v>353</v>
      </c>
      <c r="AK42" s="2" t="s">
        <v>16</v>
      </c>
      <c r="AL42" s="1">
        <v>429</v>
      </c>
      <c r="AM42" s="1">
        <v>1989</v>
      </c>
      <c r="AN42" s="1">
        <v>0</v>
      </c>
      <c r="AO42" s="1">
        <v>34</v>
      </c>
      <c r="AP42" s="2" t="s">
        <v>97</v>
      </c>
      <c r="AQ42" s="2"/>
      <c r="AR42" t="str">
        <f>_xlfn.TEXTJOIN(,,"http://portagecountyauditor.org/Data.aspx?ParcelID=",C42)</f>
        <v>http://portagecountyauditor.org/Data.aspx?ParcelID=28-066-00-00-022-000</v>
      </c>
      <c r="AS42" s="5" t="str">
        <f>HYPERLINK(AR42,"Link to Auditor's Site")</f>
        <v>Link to Auditor's Site</v>
      </c>
    </row>
    <row r="43" spans="1:45" x14ac:dyDescent="0.2">
      <c r="A43" s="2" t="s">
        <v>170</v>
      </c>
      <c r="B43" s="3">
        <v>36763</v>
      </c>
      <c r="C43" s="2" t="s">
        <v>171</v>
      </c>
      <c r="D43" s="2">
        <v>0.26857238</v>
      </c>
      <c r="E43" s="2">
        <v>0.31</v>
      </c>
      <c r="F43" s="2" t="s">
        <v>171</v>
      </c>
      <c r="G43" s="2"/>
      <c r="H43" s="2" t="s">
        <v>172</v>
      </c>
      <c r="I43" s="2"/>
      <c r="J43" s="2" t="s">
        <v>23</v>
      </c>
      <c r="K43" s="2"/>
      <c r="L43" s="2"/>
      <c r="M43" s="1">
        <v>430</v>
      </c>
      <c r="N43" s="2" t="s">
        <v>170</v>
      </c>
      <c r="O43" s="2" t="s">
        <v>173</v>
      </c>
      <c r="P43" s="2" t="s">
        <v>81</v>
      </c>
      <c r="Q43" s="2" t="s">
        <v>74</v>
      </c>
      <c r="R43" s="2"/>
      <c r="S43" s="2" t="s">
        <v>35</v>
      </c>
      <c r="T43" s="2"/>
      <c r="U43" s="2" t="s">
        <v>20</v>
      </c>
      <c r="V43" s="2" t="s">
        <v>2</v>
      </c>
      <c r="W43" s="2" t="s">
        <v>51</v>
      </c>
      <c r="X43" s="2">
        <v>12300</v>
      </c>
      <c r="Y43" s="2">
        <v>64800</v>
      </c>
      <c r="Z43" s="1">
        <v>0</v>
      </c>
      <c r="AA43" s="1">
        <v>77100</v>
      </c>
      <c r="AB43" s="1">
        <v>4310</v>
      </c>
      <c r="AC43" s="1">
        <v>22680</v>
      </c>
      <c r="AD43" s="1">
        <v>1925</v>
      </c>
      <c r="AE43" s="1">
        <v>1</v>
      </c>
      <c r="AF43" s="1">
        <v>1</v>
      </c>
      <c r="AG43" s="1">
        <v>1518</v>
      </c>
      <c r="AH43" s="1">
        <v>1</v>
      </c>
      <c r="AI43" s="1">
        <v>1</v>
      </c>
      <c r="AJ43" s="1">
        <v>442</v>
      </c>
      <c r="AK43" s="2" t="s">
        <v>40</v>
      </c>
      <c r="AL43" s="1">
        <v>430</v>
      </c>
      <c r="AM43" s="1">
        <v>1970</v>
      </c>
      <c r="AN43" s="1">
        <v>0</v>
      </c>
      <c r="AO43" s="1">
        <v>55</v>
      </c>
      <c r="AP43" s="2" t="s">
        <v>97</v>
      </c>
      <c r="AQ43" s="2"/>
      <c r="AR43" t="str">
        <f>_xlfn.TEXTJOIN(,,"http://portagecountyauditor.org/Data.aspx?ParcelID=",C43)</f>
        <v>http://portagecountyauditor.org/Data.aspx?ParcelID=28-066-00-00-026-000</v>
      </c>
      <c r="AS43" s="5" t="str">
        <f>HYPERLINK(AR43,"Link to Auditor's Site")</f>
        <v>Link to Auditor's Site</v>
      </c>
    </row>
    <row r="44" spans="1:45" x14ac:dyDescent="0.2">
      <c r="A44" s="2" t="s">
        <v>138</v>
      </c>
      <c r="B44" s="3">
        <v>35258</v>
      </c>
      <c r="C44" s="2" t="s">
        <v>240</v>
      </c>
      <c r="D44" s="2">
        <v>0.66330014000000004</v>
      </c>
      <c r="E44" s="2">
        <v>0.68</v>
      </c>
      <c r="F44" s="2" t="s">
        <v>240</v>
      </c>
      <c r="G44" s="2"/>
      <c r="H44" s="2" t="s">
        <v>241</v>
      </c>
      <c r="I44" s="2"/>
      <c r="J44" s="2" t="s">
        <v>23</v>
      </c>
      <c r="K44" s="2"/>
      <c r="L44" s="2"/>
      <c r="M44" s="1">
        <v>630</v>
      </c>
      <c r="N44" s="2" t="s">
        <v>138</v>
      </c>
      <c r="O44" s="2" t="s">
        <v>140</v>
      </c>
      <c r="P44" s="2" t="s">
        <v>202</v>
      </c>
      <c r="Q44" s="2"/>
      <c r="R44" s="2"/>
      <c r="S44" s="2"/>
      <c r="T44" s="2"/>
      <c r="U44" s="2" t="s">
        <v>45</v>
      </c>
      <c r="V44" s="2" t="s">
        <v>2</v>
      </c>
      <c r="W44" s="2" t="s">
        <v>117</v>
      </c>
      <c r="X44" s="2">
        <v>20400</v>
      </c>
      <c r="Y44" s="2">
        <v>2000</v>
      </c>
      <c r="Z44" s="1">
        <v>0</v>
      </c>
      <c r="AA44" s="1">
        <v>22400</v>
      </c>
      <c r="AB44" s="1">
        <v>7140</v>
      </c>
      <c r="AC44" s="1">
        <v>700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97</v>
      </c>
      <c r="AQ44" s="2"/>
      <c r="AR44" t="str">
        <f>_xlfn.TEXTJOIN(,,"http://portagecountyauditor.org/Data.aspx?ParcelID=",C44)</f>
        <v>http://portagecountyauditor.org/Data.aspx?ParcelID=28-066-00-00-027-000</v>
      </c>
      <c r="AS44" s="5" t="str">
        <f>HYPERLINK(AR44,"Link to Auditor's Site")</f>
        <v>Link to Auditor's Site</v>
      </c>
    </row>
    <row r="45" spans="1:45" x14ac:dyDescent="0.2">
      <c r="A45" s="2" t="s">
        <v>138</v>
      </c>
      <c r="B45" s="3">
        <v>32874</v>
      </c>
      <c r="C45" s="2" t="s">
        <v>139</v>
      </c>
      <c r="D45" s="2">
        <v>0.59810660999999998</v>
      </c>
      <c r="E45" s="2">
        <v>0.57999999999999996</v>
      </c>
      <c r="F45" s="2" t="s">
        <v>139</v>
      </c>
      <c r="G45" s="2"/>
      <c r="H45" s="2"/>
      <c r="I45" s="2"/>
      <c r="J45" s="2" t="s">
        <v>23</v>
      </c>
      <c r="K45" s="2"/>
      <c r="L45" s="2"/>
      <c r="M45" s="1">
        <v>630</v>
      </c>
      <c r="N45" s="2" t="s">
        <v>138</v>
      </c>
      <c r="O45" s="2" t="s">
        <v>140</v>
      </c>
      <c r="P45" s="2"/>
      <c r="Q45" s="2"/>
      <c r="R45" s="2"/>
      <c r="S45" s="2"/>
      <c r="T45" s="2"/>
      <c r="U45" s="2"/>
      <c r="V45" s="2"/>
      <c r="W45" s="2"/>
      <c r="X45" s="2">
        <v>17400</v>
      </c>
      <c r="Y45" s="2">
        <v>162700</v>
      </c>
      <c r="Z45" s="1">
        <v>0</v>
      </c>
      <c r="AA45" s="1">
        <v>180100</v>
      </c>
      <c r="AB45" s="1">
        <v>6090</v>
      </c>
      <c r="AC45" s="1">
        <v>56950</v>
      </c>
      <c r="AD45" s="1">
        <v>1980</v>
      </c>
      <c r="AE45" s="1">
        <v>1</v>
      </c>
      <c r="AF45" s="2"/>
      <c r="AG45" s="1">
        <v>4800</v>
      </c>
      <c r="AH45" s="1">
        <v>1</v>
      </c>
      <c r="AI45" s="1">
        <v>1</v>
      </c>
      <c r="AJ45" s="1">
        <v>353</v>
      </c>
      <c r="AK45" s="2" t="s">
        <v>16</v>
      </c>
      <c r="AL45" s="2"/>
      <c r="AM45" s="1">
        <v>1997</v>
      </c>
      <c r="AN45" s="1">
        <v>0</v>
      </c>
      <c r="AO45" s="1">
        <v>30</v>
      </c>
      <c r="AP45" s="2" t="s">
        <v>97</v>
      </c>
      <c r="AQ45" s="2"/>
      <c r="AR45" t="str">
        <f>_xlfn.TEXTJOIN(,,"http://portagecountyauditor.org/Data.aspx?ParcelID=",C45)</f>
        <v>http://portagecountyauditor.org/Data.aspx?ParcelID=28-066-00-00-029-000</v>
      </c>
      <c r="AS45" s="5" t="str">
        <f>HYPERLINK(AR45,"Link to Auditor's Site")</f>
        <v>Link to Auditor's Site</v>
      </c>
    </row>
    <row r="46" spans="1:45" x14ac:dyDescent="0.2">
      <c r="A46" s="2" t="s">
        <v>118</v>
      </c>
      <c r="B46" s="3">
        <v>38737</v>
      </c>
      <c r="C46" s="2" t="s">
        <v>119</v>
      </c>
      <c r="D46" s="2">
        <v>0.37255698999999998</v>
      </c>
      <c r="E46" s="2">
        <v>0.432</v>
      </c>
      <c r="F46" s="2" t="s">
        <v>119</v>
      </c>
      <c r="G46" s="2"/>
      <c r="H46" s="2" t="s">
        <v>85</v>
      </c>
      <c r="I46" s="2"/>
      <c r="J46" s="2" t="s">
        <v>23</v>
      </c>
      <c r="K46" s="2"/>
      <c r="L46" s="2"/>
      <c r="M46" s="1">
        <v>420</v>
      </c>
      <c r="N46" s="2" t="s">
        <v>120</v>
      </c>
      <c r="O46" s="2" t="s">
        <v>118</v>
      </c>
      <c r="P46" s="2" t="s">
        <v>121</v>
      </c>
      <c r="Q46" s="2"/>
      <c r="R46" s="2"/>
      <c r="S46" s="2"/>
      <c r="T46" s="2"/>
      <c r="U46" s="2" t="s">
        <v>45</v>
      </c>
      <c r="V46" s="2" t="s">
        <v>2</v>
      </c>
      <c r="W46" s="2" t="s">
        <v>117</v>
      </c>
      <c r="X46" s="2">
        <v>19800</v>
      </c>
      <c r="Y46" s="2">
        <v>191700</v>
      </c>
      <c r="Z46" s="1">
        <v>0</v>
      </c>
      <c r="AA46" s="1">
        <v>211500</v>
      </c>
      <c r="AB46" s="1">
        <v>6930</v>
      </c>
      <c r="AC46" s="1">
        <v>67100</v>
      </c>
      <c r="AD46" s="1">
        <v>1900</v>
      </c>
      <c r="AE46" s="1">
        <v>1</v>
      </c>
      <c r="AF46" s="1">
        <v>1</v>
      </c>
      <c r="AG46" s="1">
        <v>4283</v>
      </c>
      <c r="AH46" s="1">
        <v>1</v>
      </c>
      <c r="AI46" s="1">
        <v>1</v>
      </c>
      <c r="AJ46" s="1">
        <v>353</v>
      </c>
      <c r="AK46" s="2" t="s">
        <v>16</v>
      </c>
      <c r="AL46" s="1">
        <v>420</v>
      </c>
      <c r="AM46" s="1">
        <v>1950</v>
      </c>
      <c r="AN46" s="1">
        <v>0</v>
      </c>
      <c r="AO46" s="1">
        <v>60</v>
      </c>
      <c r="AP46" s="2" t="s">
        <v>97</v>
      </c>
      <c r="AQ46" s="2"/>
      <c r="AR46" t="str">
        <f>_xlfn.TEXTJOIN(,,"http://portagecountyauditor.org/Data.aspx?ParcelID=",C46)</f>
        <v>http://portagecountyauditor.org/Data.aspx?ParcelID=28-066-00-00-031-000</v>
      </c>
      <c r="AS46" s="5" t="str">
        <f>HYPERLINK(AR46,"Link to Auditor's Site")</f>
        <v>Link to Auditor's Site</v>
      </c>
    </row>
    <row r="47" spans="1:45" x14ac:dyDescent="0.2">
      <c r="A47" s="2" t="s">
        <v>135</v>
      </c>
      <c r="B47" s="3">
        <v>32874</v>
      </c>
      <c r="C47" s="2" t="s">
        <v>136</v>
      </c>
      <c r="D47" s="2">
        <v>0.68164970000000003</v>
      </c>
      <c r="E47" s="2">
        <v>0.94</v>
      </c>
      <c r="F47" s="2" t="s">
        <v>136</v>
      </c>
      <c r="G47" s="2"/>
      <c r="H47" s="2" t="s">
        <v>75</v>
      </c>
      <c r="I47" s="2"/>
      <c r="J47" s="2" t="s">
        <v>80</v>
      </c>
      <c r="K47" s="2"/>
      <c r="L47" s="2"/>
      <c r="M47" s="1">
        <v>630</v>
      </c>
      <c r="N47" s="2" t="s">
        <v>137</v>
      </c>
      <c r="O47" s="2" t="s">
        <v>135</v>
      </c>
      <c r="P47" s="2"/>
      <c r="Q47" s="2"/>
      <c r="R47" s="2"/>
      <c r="S47" s="2"/>
      <c r="T47" s="2"/>
      <c r="U47" s="2"/>
      <c r="V47" s="2"/>
      <c r="W47" s="2"/>
      <c r="X47" s="2">
        <v>22400</v>
      </c>
      <c r="Y47" s="2">
        <v>274100</v>
      </c>
      <c r="Z47" s="1">
        <v>0</v>
      </c>
      <c r="AA47" s="1">
        <v>296500</v>
      </c>
      <c r="AB47" s="1">
        <v>7840</v>
      </c>
      <c r="AC47" s="1">
        <v>95940</v>
      </c>
      <c r="AD47" s="1">
        <v>1950</v>
      </c>
      <c r="AE47" s="1">
        <v>1</v>
      </c>
      <c r="AF47" s="1">
        <v>1</v>
      </c>
      <c r="AG47" s="1">
        <v>4832</v>
      </c>
      <c r="AH47" s="1">
        <v>1</v>
      </c>
      <c r="AI47" s="1">
        <v>1</v>
      </c>
      <c r="AJ47" s="1">
        <v>322</v>
      </c>
      <c r="AK47" s="2" t="s">
        <v>49</v>
      </c>
      <c r="AL47" s="1">
        <v>630</v>
      </c>
      <c r="AM47" s="1">
        <v>1977</v>
      </c>
      <c r="AN47" s="1">
        <v>0</v>
      </c>
      <c r="AO47" s="1">
        <v>55</v>
      </c>
      <c r="AP47" s="2" t="s">
        <v>97</v>
      </c>
      <c r="AQ47" s="2"/>
      <c r="AR47" t="str">
        <f>_xlfn.TEXTJOIN(,,"http://portagecountyauditor.org/Data.aspx?ParcelID=",C47)</f>
        <v>http://portagecountyauditor.org/Data.aspx?ParcelID=28-066-00-00-032-000</v>
      </c>
      <c r="AS47" s="5" t="str">
        <f>HYPERLINK(AR47,"Link to Auditor's Site")</f>
        <v>Link to Auditor's Site</v>
      </c>
    </row>
    <row r="48" spans="1:45" x14ac:dyDescent="0.2">
      <c r="A48" s="2" t="s">
        <v>141</v>
      </c>
      <c r="B48" s="3">
        <v>42426</v>
      </c>
      <c r="C48" s="2" t="s">
        <v>142</v>
      </c>
      <c r="D48" s="2">
        <v>1.9098145500000001</v>
      </c>
      <c r="E48" s="2">
        <v>2.0819999999999999</v>
      </c>
      <c r="F48" s="2" t="s">
        <v>142</v>
      </c>
      <c r="G48" s="2"/>
      <c r="H48" s="2" t="s">
        <v>143</v>
      </c>
      <c r="I48" s="2"/>
      <c r="J48" s="2" t="s">
        <v>80</v>
      </c>
      <c r="K48" s="2"/>
      <c r="L48" s="2"/>
      <c r="M48" s="1">
        <v>454</v>
      </c>
      <c r="N48" s="2" t="s">
        <v>141</v>
      </c>
      <c r="O48" s="2" t="s">
        <v>144</v>
      </c>
      <c r="P48" s="2" t="s">
        <v>145</v>
      </c>
      <c r="Q48" s="2" t="s">
        <v>146</v>
      </c>
      <c r="R48" s="2"/>
      <c r="S48" s="2"/>
      <c r="T48" s="2"/>
      <c r="U48" s="2" t="s">
        <v>32</v>
      </c>
      <c r="V48" s="2" t="s">
        <v>2</v>
      </c>
      <c r="W48" s="2" t="s">
        <v>39</v>
      </c>
      <c r="X48" s="2">
        <v>57400</v>
      </c>
      <c r="Y48" s="2">
        <v>66600</v>
      </c>
      <c r="Z48" s="1">
        <v>0</v>
      </c>
      <c r="AA48" s="1">
        <v>124000</v>
      </c>
      <c r="AB48" s="1">
        <v>20090</v>
      </c>
      <c r="AC48" s="1">
        <v>23310</v>
      </c>
      <c r="AD48" s="1">
        <v>1968</v>
      </c>
      <c r="AE48" s="1">
        <v>1</v>
      </c>
      <c r="AF48" s="1">
        <v>1</v>
      </c>
      <c r="AG48" s="1">
        <v>2880</v>
      </c>
      <c r="AH48" s="1">
        <v>1</v>
      </c>
      <c r="AI48" s="1">
        <v>1</v>
      </c>
      <c r="AJ48" s="1">
        <v>528</v>
      </c>
      <c r="AK48" s="2" t="s">
        <v>31</v>
      </c>
      <c r="AL48" s="1">
        <v>454</v>
      </c>
      <c r="AM48" s="1">
        <v>0</v>
      </c>
      <c r="AN48" s="1">
        <v>0</v>
      </c>
      <c r="AO48" s="1">
        <v>50</v>
      </c>
      <c r="AP48" s="2" t="s">
        <v>97</v>
      </c>
      <c r="AQ48" s="2"/>
      <c r="AR48" t="str">
        <f>_xlfn.TEXTJOIN(,,"http://portagecountyauditor.org/Data.aspx?ParcelID=",C48)</f>
        <v>http://portagecountyauditor.org/Data.aspx?ParcelID=28-066-00-00-036-000</v>
      </c>
      <c r="AS48" s="5" t="str">
        <f>HYPERLINK(AR48,"Link to Auditor's Site")</f>
        <v>Link to Auditor's Site</v>
      </c>
    </row>
    <row r="49" spans="1:45" x14ac:dyDescent="0.2">
      <c r="A49" s="2" t="s">
        <v>138</v>
      </c>
      <c r="B49" s="3">
        <v>34999</v>
      </c>
      <c r="C49" s="2" t="s">
        <v>273</v>
      </c>
      <c r="D49" s="2">
        <v>0.37826763000000002</v>
      </c>
      <c r="E49" s="2">
        <v>0.40200000000000002</v>
      </c>
      <c r="F49" s="2" t="s">
        <v>273</v>
      </c>
      <c r="G49" s="2"/>
      <c r="H49" s="2" t="s">
        <v>274</v>
      </c>
      <c r="I49" s="2"/>
      <c r="J49" s="2" t="s">
        <v>17</v>
      </c>
      <c r="K49" s="2"/>
      <c r="L49" s="2"/>
      <c r="M49" s="1">
        <v>630</v>
      </c>
      <c r="N49" s="2" t="s">
        <v>138</v>
      </c>
      <c r="O49" s="2" t="s">
        <v>140</v>
      </c>
      <c r="P49" s="2" t="s">
        <v>17</v>
      </c>
      <c r="Q49" s="2" t="s">
        <v>75</v>
      </c>
      <c r="R49" s="2"/>
      <c r="S49" s="2"/>
      <c r="T49" s="2"/>
      <c r="U49" s="2" t="s">
        <v>45</v>
      </c>
      <c r="V49" s="2" t="s">
        <v>2</v>
      </c>
      <c r="W49" s="2" t="s">
        <v>117</v>
      </c>
      <c r="X49" s="2">
        <v>10800</v>
      </c>
      <c r="Y49" s="2">
        <v>7500</v>
      </c>
      <c r="Z49" s="1">
        <v>0</v>
      </c>
      <c r="AA49" s="1">
        <v>18300</v>
      </c>
      <c r="AB49" s="1">
        <v>3780</v>
      </c>
      <c r="AC49" s="1">
        <v>2630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97</v>
      </c>
      <c r="AQ49" s="2"/>
      <c r="AR49" t="str">
        <f>_xlfn.TEXTJOIN(,,"http://portagecountyauditor.org/Data.aspx?ParcelID=",C49)</f>
        <v>http://portagecountyauditor.org/Data.aspx?ParcelID=28-066-00-00-036-001</v>
      </c>
      <c r="AS49" s="5" t="str">
        <f>HYPERLINK(AR49,"Link to Auditor's Site")</f>
        <v>Link to Auditor's Site</v>
      </c>
    </row>
    <row r="50" spans="1:45" x14ac:dyDescent="0.2">
      <c r="A50" s="2" t="s">
        <v>333</v>
      </c>
      <c r="B50" s="3">
        <v>42725</v>
      </c>
      <c r="C50" s="2" t="s">
        <v>334</v>
      </c>
      <c r="D50" s="2">
        <v>1.3900795500000001</v>
      </c>
      <c r="E50" s="2">
        <v>1.7410000000000001</v>
      </c>
      <c r="F50" s="2" t="s">
        <v>334</v>
      </c>
      <c r="G50" s="2"/>
      <c r="H50" s="2" t="s">
        <v>320</v>
      </c>
      <c r="I50" s="2"/>
      <c r="J50" s="2" t="s">
        <v>17</v>
      </c>
      <c r="K50" s="2"/>
      <c r="L50" s="2"/>
      <c r="M50" s="1">
        <v>685</v>
      </c>
      <c r="N50" s="2" t="s">
        <v>333</v>
      </c>
      <c r="O50" s="2" t="s">
        <v>333</v>
      </c>
      <c r="P50" s="2" t="s">
        <v>335</v>
      </c>
      <c r="Q50" s="2"/>
      <c r="R50" s="2"/>
      <c r="S50" s="2"/>
      <c r="T50" s="2"/>
      <c r="U50" s="2" t="s">
        <v>45</v>
      </c>
      <c r="V50" s="2" t="s">
        <v>2</v>
      </c>
      <c r="W50" s="2" t="s">
        <v>117</v>
      </c>
      <c r="X50" s="2">
        <v>40200</v>
      </c>
      <c r="Y50" s="2">
        <v>250500</v>
      </c>
      <c r="Z50" s="1">
        <v>0</v>
      </c>
      <c r="AA50" s="1">
        <v>290700</v>
      </c>
      <c r="AB50" s="1">
        <v>14070</v>
      </c>
      <c r="AC50" s="1">
        <v>87680</v>
      </c>
      <c r="AD50" s="1">
        <v>1875</v>
      </c>
      <c r="AE50" s="1">
        <v>1</v>
      </c>
      <c r="AF50" s="1">
        <v>1</v>
      </c>
      <c r="AG50" s="1">
        <v>2352</v>
      </c>
      <c r="AH50" s="1">
        <v>1</v>
      </c>
      <c r="AI50" s="1">
        <v>1</v>
      </c>
      <c r="AJ50" s="1">
        <v>308</v>
      </c>
      <c r="AK50" s="2" t="s">
        <v>33</v>
      </c>
      <c r="AL50" s="1">
        <v>685</v>
      </c>
      <c r="AM50" s="1">
        <v>1989</v>
      </c>
      <c r="AN50" s="1">
        <v>0</v>
      </c>
      <c r="AO50" s="1">
        <v>60</v>
      </c>
      <c r="AP50" s="2" t="s">
        <v>97</v>
      </c>
      <c r="AQ50" s="2"/>
      <c r="AR50" t="str">
        <f>_xlfn.TEXTJOIN(,,"http://portagecountyauditor.org/Data.aspx?ParcelID=",C50)</f>
        <v>http://portagecountyauditor.org/Data.aspx?ParcelID=28-066-00-00-045-000</v>
      </c>
      <c r="AS50" s="5" t="str">
        <f>HYPERLINK(AR50,"Link to Auditor's Site")</f>
        <v>Link to Auditor's Site</v>
      </c>
    </row>
    <row r="51" spans="1:45" x14ac:dyDescent="0.2">
      <c r="A51" s="2" t="s">
        <v>135</v>
      </c>
      <c r="B51" s="3">
        <v>32874</v>
      </c>
      <c r="C51" s="2" t="s">
        <v>308</v>
      </c>
      <c r="D51" s="2">
        <v>0.50076213000000003</v>
      </c>
      <c r="E51" s="2">
        <v>0.5</v>
      </c>
      <c r="F51" s="2" t="s">
        <v>308</v>
      </c>
      <c r="G51" s="2"/>
      <c r="H51" s="2"/>
      <c r="I51" s="2"/>
      <c r="J51" s="2" t="s">
        <v>80</v>
      </c>
      <c r="K51" s="2"/>
      <c r="L51" s="2"/>
      <c r="M51" s="1">
        <v>690</v>
      </c>
      <c r="N51" s="2" t="s">
        <v>137</v>
      </c>
      <c r="O51" s="2" t="s">
        <v>135</v>
      </c>
      <c r="P51" s="2"/>
      <c r="Q51" s="2"/>
      <c r="R51" s="2"/>
      <c r="S51" s="2"/>
      <c r="T51" s="2"/>
      <c r="U51" s="2"/>
      <c r="V51" s="2"/>
      <c r="W51" s="2"/>
      <c r="X51" s="2">
        <v>4900</v>
      </c>
      <c r="Y51" s="2">
        <v>0</v>
      </c>
      <c r="Z51" s="1">
        <v>0</v>
      </c>
      <c r="AA51" s="1">
        <v>4900</v>
      </c>
      <c r="AB51" s="1">
        <v>1720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97</v>
      </c>
      <c r="AQ51" s="2"/>
      <c r="AR51" t="str">
        <f>_xlfn.TEXTJOIN(,,"http://portagecountyauditor.org/Data.aspx?ParcelID=",C51)</f>
        <v>http://portagecountyauditor.org/Data.aspx?ParcelID=28-066-00-00-047-000</v>
      </c>
      <c r="AS51" s="5" t="str">
        <f>HYPERLINK(AR51,"Link to Auditor's Site")</f>
        <v>Link to Auditor's Site</v>
      </c>
    </row>
    <row r="52" spans="1:45" x14ac:dyDescent="0.2">
      <c r="A52" s="2" t="s">
        <v>269</v>
      </c>
      <c r="B52" s="3">
        <v>32874</v>
      </c>
      <c r="C52" s="2" t="s">
        <v>270</v>
      </c>
      <c r="D52" s="2">
        <v>0.79858885000000002</v>
      </c>
      <c r="E52" s="2">
        <v>0.62</v>
      </c>
      <c r="F52" s="2" t="s">
        <v>270</v>
      </c>
      <c r="G52" s="2"/>
      <c r="H52" s="2" t="s">
        <v>218</v>
      </c>
      <c r="I52" s="2"/>
      <c r="J52" s="2" t="s">
        <v>80</v>
      </c>
      <c r="K52" s="2"/>
      <c r="L52" s="2"/>
      <c r="M52" s="1">
        <v>330</v>
      </c>
      <c r="N52" s="2" t="s">
        <v>269</v>
      </c>
      <c r="O52" s="2" t="s">
        <v>271</v>
      </c>
      <c r="P52" s="2" t="s">
        <v>272</v>
      </c>
      <c r="Q52" s="2"/>
      <c r="R52" s="2"/>
      <c r="S52" s="2"/>
      <c r="T52" s="2"/>
      <c r="U52" s="2" t="s">
        <v>45</v>
      </c>
      <c r="V52" s="2" t="s">
        <v>2</v>
      </c>
      <c r="W52" s="2" t="s">
        <v>117</v>
      </c>
      <c r="X52" s="2">
        <v>6500</v>
      </c>
      <c r="Y52" s="2">
        <v>82700</v>
      </c>
      <c r="Z52" s="1">
        <v>0</v>
      </c>
      <c r="AA52" s="1">
        <v>89200</v>
      </c>
      <c r="AB52" s="1">
        <v>2280</v>
      </c>
      <c r="AC52" s="1">
        <v>28950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97</v>
      </c>
      <c r="AQ52" s="2"/>
      <c r="AR52" t="str">
        <f>_xlfn.TEXTJOIN(,,"http://portagecountyauditor.org/Data.aspx?ParcelID=",C52)</f>
        <v>http://portagecountyauditor.org/Data.aspx?ParcelID=28-066-00-00-060-000</v>
      </c>
      <c r="AS52" s="5" t="str">
        <f>HYPERLINK(AR52,"Link to Auditor's Site")</f>
        <v>Link to Auditor's Site</v>
      </c>
    </row>
    <row r="53" spans="1:45" x14ac:dyDescent="0.2">
      <c r="A53" s="2" t="s">
        <v>352</v>
      </c>
      <c r="B53" s="3">
        <v>42725</v>
      </c>
      <c r="C53" s="2" t="s">
        <v>353</v>
      </c>
      <c r="D53" s="2">
        <v>36.832119900000002</v>
      </c>
      <c r="E53" s="2">
        <v>36.625999999999998</v>
      </c>
      <c r="F53" s="2" t="s">
        <v>353</v>
      </c>
      <c r="G53" s="2"/>
      <c r="H53" s="2"/>
      <c r="I53" s="2"/>
      <c r="J53" s="2" t="s">
        <v>23</v>
      </c>
      <c r="K53" s="2"/>
      <c r="L53" s="2"/>
      <c r="M53" s="1">
        <v>330</v>
      </c>
      <c r="N53" s="2" t="s">
        <v>352</v>
      </c>
      <c r="O53" s="2" t="s">
        <v>354</v>
      </c>
      <c r="P53" s="2" t="s">
        <v>197</v>
      </c>
      <c r="Q53" s="2"/>
      <c r="R53" s="2"/>
      <c r="S53" s="2"/>
      <c r="T53" s="2"/>
      <c r="U53" s="2" t="s">
        <v>45</v>
      </c>
      <c r="V53" s="2" t="s">
        <v>2</v>
      </c>
      <c r="W53" s="2" t="s">
        <v>117</v>
      </c>
      <c r="X53" s="2">
        <v>162700</v>
      </c>
      <c r="Y53" s="2">
        <v>0</v>
      </c>
      <c r="Z53" s="1">
        <v>0</v>
      </c>
      <c r="AA53" s="1">
        <v>162700</v>
      </c>
      <c r="AB53" s="1">
        <v>56950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97</v>
      </c>
      <c r="AQ53" s="2"/>
      <c r="AR53" t="str">
        <f>_xlfn.TEXTJOIN(,,"http://portagecountyauditor.org/Data.aspx?ParcelID=",C53)</f>
        <v>http://portagecountyauditor.org/Data.aspx?ParcelID=28-066-00-00-063-000</v>
      </c>
      <c r="AS53" s="5" t="str">
        <f>HYPERLINK(AR53,"Link to Auditor's Site")</f>
        <v>Link to Auditor's Site</v>
      </c>
    </row>
    <row r="54" spans="1:45" x14ac:dyDescent="0.2">
      <c r="A54" s="2" t="s">
        <v>193</v>
      </c>
      <c r="B54" s="3">
        <v>38513</v>
      </c>
      <c r="C54" s="2" t="s">
        <v>194</v>
      </c>
      <c r="D54" s="2">
        <v>40.6460717</v>
      </c>
      <c r="E54" s="2">
        <v>40.658999999999999</v>
      </c>
      <c r="F54" s="2" t="s">
        <v>194</v>
      </c>
      <c r="G54" s="2"/>
      <c r="H54" s="2" t="s">
        <v>195</v>
      </c>
      <c r="I54" s="2"/>
      <c r="J54" s="2" t="s">
        <v>80</v>
      </c>
      <c r="K54" s="2"/>
      <c r="L54" s="2"/>
      <c r="M54" s="1">
        <v>330</v>
      </c>
      <c r="N54" s="2" t="s">
        <v>193</v>
      </c>
      <c r="O54" s="2" t="s">
        <v>196</v>
      </c>
      <c r="P54" s="2" t="s">
        <v>197</v>
      </c>
      <c r="Q54" s="2"/>
      <c r="R54" s="2"/>
      <c r="S54" s="2"/>
      <c r="T54" s="2"/>
      <c r="U54" s="2" t="s">
        <v>45</v>
      </c>
      <c r="V54" s="2" t="s">
        <v>2</v>
      </c>
      <c r="W54" s="2" t="s">
        <v>117</v>
      </c>
      <c r="X54" s="2">
        <v>348500</v>
      </c>
      <c r="Y54" s="2">
        <v>7071400</v>
      </c>
      <c r="Z54" s="1">
        <v>0</v>
      </c>
      <c r="AA54" s="1">
        <v>7419900</v>
      </c>
      <c r="AB54" s="1">
        <v>121980</v>
      </c>
      <c r="AC54" s="1">
        <v>2474990</v>
      </c>
      <c r="AD54" s="1">
        <v>1968</v>
      </c>
      <c r="AE54" s="1">
        <v>1</v>
      </c>
      <c r="AF54" s="1">
        <v>1</v>
      </c>
      <c r="AG54" s="1">
        <v>5040</v>
      </c>
      <c r="AH54" s="1">
        <v>2</v>
      </c>
      <c r="AI54" s="1">
        <v>1</v>
      </c>
      <c r="AJ54" s="1">
        <v>344</v>
      </c>
      <c r="AK54" s="2" t="s">
        <v>18</v>
      </c>
      <c r="AL54" s="1">
        <v>330</v>
      </c>
      <c r="AM54" s="1">
        <v>1994</v>
      </c>
      <c r="AN54" s="1">
        <v>0</v>
      </c>
      <c r="AO54" s="1">
        <v>44</v>
      </c>
      <c r="AP54" s="2" t="s">
        <v>97</v>
      </c>
      <c r="AQ54" s="2"/>
      <c r="AR54" t="str">
        <f>_xlfn.TEXTJOIN(,,"http://portagecountyauditor.org/Data.aspx?ParcelID=",C54)</f>
        <v>http://portagecountyauditor.org/Data.aspx?ParcelID=28-066-00-00-063-001</v>
      </c>
      <c r="AS54" s="5" t="str">
        <f>HYPERLINK(AR54,"Link to Auditor's Site")</f>
        <v>Link to Auditor's Site</v>
      </c>
    </row>
    <row r="55" spans="1:45" x14ac:dyDescent="0.2">
      <c r="A55" s="2" t="s">
        <v>135</v>
      </c>
      <c r="B55" s="3">
        <v>32874</v>
      </c>
      <c r="C55" s="2" t="s">
        <v>294</v>
      </c>
      <c r="D55" s="2">
        <v>4.5853428599999999</v>
      </c>
      <c r="E55" s="2">
        <v>5</v>
      </c>
      <c r="F55" s="2" t="s">
        <v>294</v>
      </c>
      <c r="G55" s="2"/>
      <c r="H55" s="2"/>
      <c r="I55" s="2"/>
      <c r="J55" s="2" t="s">
        <v>90</v>
      </c>
      <c r="K55" s="2"/>
      <c r="L55" s="2"/>
      <c r="M55" s="1">
        <v>690</v>
      </c>
      <c r="N55" s="2" t="s">
        <v>137</v>
      </c>
      <c r="O55" s="2" t="s">
        <v>135</v>
      </c>
      <c r="P55" s="2"/>
      <c r="Q55" s="2"/>
      <c r="R55" s="2"/>
      <c r="S55" s="2"/>
      <c r="T55" s="2"/>
      <c r="U55" s="2"/>
      <c r="V55" s="2"/>
      <c r="W55" s="2"/>
      <c r="X55" s="2">
        <v>30000</v>
      </c>
      <c r="Y55" s="2">
        <v>6600</v>
      </c>
      <c r="Z55" s="1">
        <v>0</v>
      </c>
      <c r="AA55" s="1">
        <v>36600</v>
      </c>
      <c r="AB55" s="1">
        <v>10500</v>
      </c>
      <c r="AC55" s="1">
        <v>2310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97</v>
      </c>
      <c r="AQ55" s="2"/>
      <c r="AR55" t="str">
        <f>_xlfn.TEXTJOIN(,,"http://portagecountyauditor.org/Data.aspx?ParcelID=",C55)</f>
        <v>http://portagecountyauditor.org/Data.aspx?ParcelID=28-067-00-00-002-000</v>
      </c>
      <c r="AS55" s="5" t="str">
        <f>HYPERLINK(AR55,"Link to Auditor's Site")</f>
        <v>Link to Auditor's Site</v>
      </c>
    </row>
    <row r="56" spans="1:45" x14ac:dyDescent="0.2">
      <c r="A56" s="2" t="s">
        <v>86</v>
      </c>
      <c r="B56" s="3">
        <v>32874</v>
      </c>
      <c r="C56" s="2" t="s">
        <v>309</v>
      </c>
      <c r="D56" s="2">
        <v>0.33077612000000001</v>
      </c>
      <c r="E56" s="2">
        <v>0.38900000000000001</v>
      </c>
      <c r="F56" s="2" t="s">
        <v>309</v>
      </c>
      <c r="G56" s="2"/>
      <c r="H56" s="2"/>
      <c r="I56" s="2"/>
      <c r="J56" s="2" t="s">
        <v>36</v>
      </c>
      <c r="K56" s="2"/>
      <c r="L56" s="2"/>
      <c r="M56" s="1">
        <v>499</v>
      </c>
      <c r="N56" s="2" t="s">
        <v>87</v>
      </c>
      <c r="O56" s="2" t="s">
        <v>86</v>
      </c>
      <c r="P56" s="2"/>
      <c r="Q56" s="2"/>
      <c r="R56" s="2"/>
      <c r="S56" s="2"/>
      <c r="T56" s="2"/>
      <c r="U56" s="2"/>
      <c r="V56" s="2"/>
      <c r="W56" s="2"/>
      <c r="X56" s="2">
        <v>13000</v>
      </c>
      <c r="Y56" s="2">
        <v>12500</v>
      </c>
      <c r="Z56" s="1">
        <v>0</v>
      </c>
      <c r="AA56" s="1">
        <v>25500</v>
      </c>
      <c r="AB56" s="1">
        <v>4550</v>
      </c>
      <c r="AC56" s="1">
        <v>4380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97</v>
      </c>
      <c r="AQ56" s="2"/>
      <c r="AR56" t="str">
        <f>_xlfn.TEXTJOIN(,,"http://portagecountyauditor.org/Data.aspx?ParcelID=",C56)</f>
        <v>http://portagecountyauditor.org/Data.aspx?ParcelID=28-067-00-00-016-000</v>
      </c>
      <c r="AS56" s="5" t="str">
        <f>HYPERLINK(AR56,"Link to Auditor's Site")</f>
        <v>Link to Auditor's Site</v>
      </c>
    </row>
    <row r="57" spans="1:45" x14ac:dyDescent="0.2">
      <c r="A57" s="2" t="s">
        <v>203</v>
      </c>
      <c r="B57" s="3">
        <v>35793</v>
      </c>
      <c r="C57" s="2" t="s">
        <v>242</v>
      </c>
      <c r="D57" s="2">
        <v>1.0073534900000001</v>
      </c>
      <c r="E57" s="2">
        <v>0</v>
      </c>
      <c r="F57" s="2" t="s">
        <v>242</v>
      </c>
      <c r="G57" s="2"/>
      <c r="H57" s="2"/>
      <c r="I57" s="2"/>
      <c r="J57" s="2" t="s">
        <v>23</v>
      </c>
      <c r="K57" s="2"/>
      <c r="L57" s="2"/>
      <c r="M57" s="1">
        <v>480</v>
      </c>
      <c r="N57" s="2" t="s">
        <v>203</v>
      </c>
      <c r="O57" s="2" t="s">
        <v>206</v>
      </c>
      <c r="P57" s="2" t="s">
        <v>11</v>
      </c>
      <c r="Q57" s="2" t="s">
        <v>79</v>
      </c>
      <c r="R57" s="2"/>
      <c r="S57" s="2"/>
      <c r="T57" s="2"/>
      <c r="U57" s="2" t="s">
        <v>6</v>
      </c>
      <c r="V57" s="2" t="s">
        <v>2</v>
      </c>
      <c r="W57" s="2" t="s">
        <v>7</v>
      </c>
      <c r="X57" s="2">
        <v>16200</v>
      </c>
      <c r="Y57" s="2">
        <v>0</v>
      </c>
      <c r="Z57" s="1">
        <v>0</v>
      </c>
      <c r="AA57" s="1">
        <v>16200</v>
      </c>
      <c r="AB57" s="1">
        <v>5670</v>
      </c>
      <c r="AC57" s="1">
        <v>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97</v>
      </c>
      <c r="AQ57" s="2"/>
      <c r="AR57" t="str">
        <f>_xlfn.TEXTJOIN(,,"http://portagecountyauditor.org/Data.aspx?ParcelID=",C57)</f>
        <v>http://portagecountyauditor.org/Data.aspx?ParcelID=28-067-10-00-014-000</v>
      </c>
      <c r="AS57" s="5" t="str">
        <f>HYPERLINK(AR57,"Link to Auditor's Site")</f>
        <v>Link to Auditor's Site</v>
      </c>
    </row>
    <row r="58" spans="1:45" x14ac:dyDescent="0.2">
      <c r="A58" s="2" t="s">
        <v>203</v>
      </c>
      <c r="B58" s="3">
        <v>35793</v>
      </c>
      <c r="C58" s="2" t="s">
        <v>299</v>
      </c>
      <c r="D58" s="2">
        <v>1.0080547799999999</v>
      </c>
      <c r="E58" s="2">
        <v>0</v>
      </c>
      <c r="F58" s="2" t="s">
        <v>299</v>
      </c>
      <c r="G58" s="2"/>
      <c r="H58" s="2" t="s">
        <v>300</v>
      </c>
      <c r="I58" s="2"/>
      <c r="J58" s="2" t="s">
        <v>23</v>
      </c>
      <c r="K58" s="2"/>
      <c r="L58" s="2"/>
      <c r="M58" s="1">
        <v>480</v>
      </c>
      <c r="N58" s="2" t="s">
        <v>203</v>
      </c>
      <c r="O58" s="2" t="s">
        <v>206</v>
      </c>
      <c r="P58" s="2" t="s">
        <v>11</v>
      </c>
      <c r="Q58" s="2" t="s">
        <v>79</v>
      </c>
      <c r="R58" s="2"/>
      <c r="S58" s="2"/>
      <c r="T58" s="2"/>
      <c r="U58" s="2" t="s">
        <v>6</v>
      </c>
      <c r="V58" s="2" t="s">
        <v>2</v>
      </c>
      <c r="W58" s="2" t="s">
        <v>7</v>
      </c>
      <c r="X58" s="2">
        <v>16200</v>
      </c>
      <c r="Y58" s="2">
        <v>0</v>
      </c>
      <c r="Z58" s="1">
        <v>0</v>
      </c>
      <c r="AA58" s="1">
        <v>16200</v>
      </c>
      <c r="AB58" s="1">
        <v>5670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97</v>
      </c>
      <c r="AQ58" s="2"/>
      <c r="AR58" t="str">
        <f>_xlfn.TEXTJOIN(,,"http://portagecountyauditor.org/Data.aspx?ParcelID=",C58)</f>
        <v>http://portagecountyauditor.org/Data.aspx?ParcelID=28-067-10-00-015-000</v>
      </c>
      <c r="AS58" s="5" t="str">
        <f>HYPERLINK(AR58,"Link to Auditor's Site")</f>
        <v>Link to Auditor's Site</v>
      </c>
    </row>
    <row r="59" spans="1:45" x14ac:dyDescent="0.2">
      <c r="A59" s="2" t="s">
        <v>203</v>
      </c>
      <c r="B59" s="3">
        <v>35793</v>
      </c>
      <c r="C59" s="2" t="s">
        <v>204</v>
      </c>
      <c r="D59" s="2">
        <v>1.0073774900000001</v>
      </c>
      <c r="E59" s="2">
        <v>0</v>
      </c>
      <c r="F59" s="2" t="s">
        <v>204</v>
      </c>
      <c r="G59" s="2"/>
      <c r="H59" s="2" t="s">
        <v>205</v>
      </c>
      <c r="I59" s="2"/>
      <c r="J59" s="2" t="s">
        <v>23</v>
      </c>
      <c r="K59" s="2"/>
      <c r="L59" s="2"/>
      <c r="M59" s="1">
        <v>480</v>
      </c>
      <c r="N59" s="2" t="s">
        <v>203</v>
      </c>
      <c r="O59" s="2" t="s">
        <v>206</v>
      </c>
      <c r="P59" s="2" t="s">
        <v>11</v>
      </c>
      <c r="Q59" s="2" t="s">
        <v>79</v>
      </c>
      <c r="R59" s="2"/>
      <c r="S59" s="2"/>
      <c r="T59" s="2"/>
      <c r="U59" s="2" t="s">
        <v>6</v>
      </c>
      <c r="V59" s="2" t="s">
        <v>2</v>
      </c>
      <c r="W59" s="2" t="s">
        <v>7</v>
      </c>
      <c r="X59" s="2">
        <v>16200</v>
      </c>
      <c r="Y59" s="2">
        <v>569000</v>
      </c>
      <c r="Z59" s="1">
        <v>0</v>
      </c>
      <c r="AA59" s="1">
        <v>585200</v>
      </c>
      <c r="AB59" s="1">
        <v>5670</v>
      </c>
      <c r="AC59" s="1">
        <v>199150</v>
      </c>
      <c r="AD59" s="1">
        <v>1945</v>
      </c>
      <c r="AE59" s="1">
        <v>1</v>
      </c>
      <c r="AF59" s="1">
        <v>1</v>
      </c>
      <c r="AG59" s="1">
        <v>1400</v>
      </c>
      <c r="AH59" s="1">
        <v>1</v>
      </c>
      <c r="AI59" s="1">
        <v>1</v>
      </c>
      <c r="AJ59" s="1">
        <v>406</v>
      </c>
      <c r="AK59" s="2" t="s">
        <v>4</v>
      </c>
      <c r="AL59" s="1">
        <v>480</v>
      </c>
      <c r="AM59" s="1">
        <v>1980</v>
      </c>
      <c r="AN59" s="1">
        <v>0</v>
      </c>
      <c r="AO59" s="1">
        <v>48</v>
      </c>
      <c r="AP59" s="2" t="s">
        <v>97</v>
      </c>
      <c r="AQ59" s="2"/>
      <c r="AR59" t="str">
        <f>_xlfn.TEXTJOIN(,,"http://portagecountyauditor.org/Data.aspx?ParcelID=",C59)</f>
        <v>http://portagecountyauditor.org/Data.aspx?ParcelID=28-067-10-00-017-000</v>
      </c>
      <c r="AS59" s="5" t="str">
        <f>HYPERLINK(AR59,"Link to Auditor's Site")</f>
        <v>Link to Auditor's Site</v>
      </c>
    </row>
    <row r="60" spans="1:45" x14ac:dyDescent="0.2">
      <c r="A60" s="2" t="s">
        <v>203</v>
      </c>
      <c r="B60" s="3">
        <v>35793</v>
      </c>
      <c r="C60" s="2" t="s">
        <v>276</v>
      </c>
      <c r="D60" s="2">
        <v>1.4116793299999999</v>
      </c>
      <c r="E60" s="2">
        <v>0</v>
      </c>
      <c r="F60" s="2" t="s">
        <v>276</v>
      </c>
      <c r="G60" s="2"/>
      <c r="H60" s="2"/>
      <c r="I60" s="2"/>
      <c r="J60" s="2" t="s">
        <v>23</v>
      </c>
      <c r="K60" s="2"/>
      <c r="L60" s="2"/>
      <c r="M60" s="1">
        <v>480</v>
      </c>
      <c r="N60" s="2" t="s">
        <v>203</v>
      </c>
      <c r="O60" s="2" t="s">
        <v>206</v>
      </c>
      <c r="P60" s="2" t="s">
        <v>11</v>
      </c>
      <c r="Q60" s="2" t="s">
        <v>79</v>
      </c>
      <c r="R60" s="2"/>
      <c r="S60" s="2"/>
      <c r="T60" s="2"/>
      <c r="U60" s="2" t="s">
        <v>6</v>
      </c>
      <c r="V60" s="2" t="s">
        <v>2</v>
      </c>
      <c r="W60" s="2" t="s">
        <v>7</v>
      </c>
      <c r="X60" s="2">
        <v>22600</v>
      </c>
      <c r="Y60" s="2">
        <v>0</v>
      </c>
      <c r="Z60" s="1">
        <v>0</v>
      </c>
      <c r="AA60" s="1">
        <v>22600</v>
      </c>
      <c r="AB60" s="1">
        <v>7910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97</v>
      </c>
      <c r="AQ60" s="2"/>
      <c r="AR60" t="str">
        <f>_xlfn.TEXTJOIN(,,"http://portagecountyauditor.org/Data.aspx?ParcelID=",C60)</f>
        <v>http://portagecountyauditor.org/Data.aspx?ParcelID=28-067-10-00-018-000</v>
      </c>
      <c r="AS60" s="5" t="str">
        <f>HYPERLINK(AR60,"Link to Auditor's Site")</f>
        <v>Link to Auditor's Site</v>
      </c>
    </row>
    <row r="61" spans="1:45" x14ac:dyDescent="0.2">
      <c r="A61" s="2" t="s">
        <v>138</v>
      </c>
      <c r="B61" s="3">
        <v>32874</v>
      </c>
      <c r="C61" s="2" t="s">
        <v>215</v>
      </c>
      <c r="D61" s="2">
        <v>8.5425990400000007</v>
      </c>
      <c r="E61" s="2">
        <v>0</v>
      </c>
      <c r="F61" s="2" t="s">
        <v>215</v>
      </c>
      <c r="G61" s="2"/>
      <c r="H61" s="2"/>
      <c r="I61" s="2"/>
      <c r="J61" s="2" t="s">
        <v>23</v>
      </c>
      <c r="K61" s="2"/>
      <c r="L61" s="2"/>
      <c r="M61" s="1">
        <v>690</v>
      </c>
      <c r="N61" s="2" t="s">
        <v>138</v>
      </c>
      <c r="O61" s="2" t="s">
        <v>140</v>
      </c>
      <c r="P61" s="2"/>
      <c r="Q61" s="2"/>
      <c r="R61" s="2"/>
      <c r="S61" s="2"/>
      <c r="T61" s="2"/>
      <c r="U61" s="2"/>
      <c r="V61" s="2"/>
      <c r="W61" s="2"/>
      <c r="X61" s="2">
        <v>41100</v>
      </c>
      <c r="Y61" s="2">
        <v>22100</v>
      </c>
      <c r="Z61" s="1">
        <v>0</v>
      </c>
      <c r="AA61" s="1">
        <v>63200</v>
      </c>
      <c r="AB61" s="1">
        <v>14390</v>
      </c>
      <c r="AC61" s="1">
        <v>7740</v>
      </c>
      <c r="AD61" s="1">
        <v>1985</v>
      </c>
      <c r="AE61" s="1">
        <v>1</v>
      </c>
      <c r="AF61" s="2"/>
      <c r="AG61" s="1">
        <v>720</v>
      </c>
      <c r="AH61" s="1">
        <v>1</v>
      </c>
      <c r="AI61" s="1">
        <v>1</v>
      </c>
      <c r="AJ61" s="1">
        <v>406</v>
      </c>
      <c r="AK61" s="2" t="s">
        <v>4</v>
      </c>
      <c r="AL61" s="1">
        <v>690</v>
      </c>
      <c r="AM61" s="1">
        <v>0</v>
      </c>
      <c r="AN61" s="1">
        <v>0</v>
      </c>
      <c r="AO61" s="1">
        <v>33</v>
      </c>
      <c r="AP61" s="2" t="s">
        <v>97</v>
      </c>
      <c r="AQ61" s="2"/>
      <c r="AR61" t="str">
        <f>_xlfn.TEXTJOIN(,,"http://portagecountyauditor.org/Data.aspx?ParcelID=",C61)</f>
        <v>http://portagecountyauditor.org/Data.aspx?ParcelID=28-068-00-00-004-000</v>
      </c>
      <c r="AS61" s="5" t="str">
        <f>HYPERLINK(AR61,"Link to Auditor's Site")</f>
        <v>Link to Auditor's Site</v>
      </c>
    </row>
    <row r="62" spans="1:45" x14ac:dyDescent="0.2">
      <c r="A62" s="2" t="s">
        <v>138</v>
      </c>
      <c r="B62" s="3">
        <v>32874</v>
      </c>
      <c r="C62" s="2" t="s">
        <v>275</v>
      </c>
      <c r="D62" s="2">
        <v>0.56252581999999995</v>
      </c>
      <c r="E62" s="2">
        <v>0</v>
      </c>
      <c r="F62" s="2" t="s">
        <v>275</v>
      </c>
      <c r="G62" s="2"/>
      <c r="H62" s="2"/>
      <c r="I62" s="2"/>
      <c r="J62" s="2" t="s">
        <v>90</v>
      </c>
      <c r="K62" s="2"/>
      <c r="L62" s="2"/>
      <c r="M62" s="1">
        <v>690</v>
      </c>
      <c r="N62" s="2" t="s">
        <v>138</v>
      </c>
      <c r="O62" s="2" t="s">
        <v>140</v>
      </c>
      <c r="P62" s="2"/>
      <c r="Q62" s="2"/>
      <c r="R62" s="2"/>
      <c r="S62" s="2"/>
      <c r="T62" s="2"/>
      <c r="U62" s="2"/>
      <c r="V62" s="2"/>
      <c r="W62" s="2"/>
      <c r="X62" s="2">
        <v>2700</v>
      </c>
      <c r="Y62" s="2">
        <v>0</v>
      </c>
      <c r="Z62" s="1">
        <v>0</v>
      </c>
      <c r="AA62" s="1">
        <v>2700</v>
      </c>
      <c r="AB62" s="1">
        <v>950</v>
      </c>
      <c r="AC62" s="1">
        <v>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97</v>
      </c>
      <c r="AQ62" s="2"/>
      <c r="AR62" t="str">
        <f>_xlfn.TEXTJOIN(,,"http://portagecountyauditor.org/Data.aspx?ParcelID=",C62)</f>
        <v>http://portagecountyauditor.org/Data.aspx?ParcelID=28-068-00-00-008-000</v>
      </c>
      <c r="AS62" s="5" t="str">
        <f>HYPERLINK(AR62,"Link to Auditor's Site")</f>
        <v>Link to Auditor's Site</v>
      </c>
    </row>
    <row r="63" spans="1:45" x14ac:dyDescent="0.2">
      <c r="A63" s="2" t="s">
        <v>138</v>
      </c>
      <c r="B63" s="3">
        <v>32874</v>
      </c>
      <c r="C63" s="2" t="s">
        <v>298</v>
      </c>
      <c r="D63" s="2">
        <v>0.56230071000000004</v>
      </c>
      <c r="E63" s="2">
        <v>0</v>
      </c>
      <c r="F63" s="2" t="s">
        <v>298</v>
      </c>
      <c r="G63" s="2"/>
      <c r="H63" s="2"/>
      <c r="I63" s="2"/>
      <c r="J63" s="2" t="s">
        <v>90</v>
      </c>
      <c r="K63" s="2"/>
      <c r="L63" s="2"/>
      <c r="M63" s="1">
        <v>690</v>
      </c>
      <c r="N63" s="2" t="s">
        <v>138</v>
      </c>
      <c r="O63" s="2" t="s">
        <v>140</v>
      </c>
      <c r="P63" s="2"/>
      <c r="Q63" s="2"/>
      <c r="R63" s="2"/>
      <c r="S63" s="2"/>
      <c r="T63" s="2"/>
      <c r="U63" s="2"/>
      <c r="V63" s="2"/>
      <c r="W63" s="2"/>
      <c r="X63" s="2">
        <v>2700</v>
      </c>
      <c r="Y63" s="2">
        <v>0</v>
      </c>
      <c r="Z63" s="1">
        <v>0</v>
      </c>
      <c r="AA63" s="1">
        <v>2700</v>
      </c>
      <c r="AB63" s="1">
        <v>950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97</v>
      </c>
      <c r="AQ63" s="2"/>
      <c r="AR63" t="str">
        <f>_xlfn.TEXTJOIN(,,"http://portagecountyauditor.org/Data.aspx?ParcelID=",C63)</f>
        <v>http://portagecountyauditor.org/Data.aspx?ParcelID=28-068-00-00-009-000</v>
      </c>
      <c r="AS63" s="5" t="str">
        <f>HYPERLINK(AR63,"Link to Auditor's Site")</f>
        <v>Link to Auditor's Site</v>
      </c>
    </row>
    <row r="64" spans="1:45" x14ac:dyDescent="0.2">
      <c r="A64" s="2" t="s">
        <v>138</v>
      </c>
      <c r="B64" s="3">
        <v>32874</v>
      </c>
      <c r="C64" s="2" t="s">
        <v>310</v>
      </c>
      <c r="D64" s="2">
        <v>0.57837400000000005</v>
      </c>
      <c r="E64" s="2">
        <v>0</v>
      </c>
      <c r="F64" s="2" t="s">
        <v>310</v>
      </c>
      <c r="G64" s="2"/>
      <c r="H64" s="2"/>
      <c r="I64" s="2"/>
      <c r="J64" s="2" t="s">
        <v>90</v>
      </c>
      <c r="K64" s="2"/>
      <c r="L64" s="2"/>
      <c r="M64" s="1">
        <v>690</v>
      </c>
      <c r="N64" s="2" t="s">
        <v>138</v>
      </c>
      <c r="O64" s="2" t="s">
        <v>140</v>
      </c>
      <c r="P64" s="2"/>
      <c r="Q64" s="2"/>
      <c r="R64" s="2"/>
      <c r="S64" s="2"/>
      <c r="T64" s="2"/>
      <c r="U64" s="2"/>
      <c r="V64" s="2"/>
      <c r="W64" s="2"/>
      <c r="X64" s="2">
        <v>2900</v>
      </c>
      <c r="Y64" s="2">
        <v>0</v>
      </c>
      <c r="Z64" s="1">
        <v>0</v>
      </c>
      <c r="AA64" s="1">
        <v>2900</v>
      </c>
      <c r="AB64" s="1">
        <v>1020</v>
      </c>
      <c r="AC64" s="1">
        <v>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97</v>
      </c>
      <c r="AQ64" s="2"/>
      <c r="AR64" t="str">
        <f>_xlfn.TEXTJOIN(,,"http://portagecountyauditor.org/Data.aspx?ParcelID=",C64)</f>
        <v>http://portagecountyauditor.org/Data.aspx?ParcelID=28-068-00-00-010-000</v>
      </c>
      <c r="AS64" s="5" t="str">
        <f>HYPERLINK(AR64,"Link to Auditor's Site")</f>
        <v>Link to Auditor's Site</v>
      </c>
    </row>
    <row r="65" spans="1:45" x14ac:dyDescent="0.2">
      <c r="A65" s="2" t="s">
        <v>138</v>
      </c>
      <c r="B65" s="3">
        <v>32874</v>
      </c>
      <c r="C65" s="2" t="s">
        <v>313</v>
      </c>
      <c r="D65" s="2">
        <v>2.576028E-2</v>
      </c>
      <c r="E65" s="2">
        <v>0</v>
      </c>
      <c r="F65" s="2" t="s">
        <v>313</v>
      </c>
      <c r="G65" s="2"/>
      <c r="H65" s="2"/>
      <c r="I65" s="2"/>
      <c r="J65" s="2" t="s">
        <v>90</v>
      </c>
      <c r="K65" s="2"/>
      <c r="L65" s="2"/>
      <c r="M65" s="1">
        <v>690</v>
      </c>
      <c r="N65" s="2" t="s">
        <v>138</v>
      </c>
      <c r="O65" s="2" t="s">
        <v>140</v>
      </c>
      <c r="P65" s="2"/>
      <c r="Q65" s="2"/>
      <c r="R65" s="2"/>
      <c r="S65" s="2"/>
      <c r="T65" s="2"/>
      <c r="U65" s="2"/>
      <c r="V65" s="2"/>
      <c r="W65" s="2"/>
      <c r="X65" s="2">
        <v>100</v>
      </c>
      <c r="Y65" s="2">
        <v>0</v>
      </c>
      <c r="Z65" s="1">
        <v>0</v>
      </c>
      <c r="AA65" s="1">
        <v>100</v>
      </c>
      <c r="AB65" s="1">
        <v>40</v>
      </c>
      <c r="AC65" s="1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97</v>
      </c>
      <c r="AQ65" s="2"/>
      <c r="AR65" t="str">
        <f>_xlfn.TEXTJOIN(,,"http://portagecountyauditor.org/Data.aspx?ParcelID=",C65)</f>
        <v>http://portagecountyauditor.org/Data.aspx?ParcelID=28-068-00-00-011-001</v>
      </c>
      <c r="AS65" s="5" t="str">
        <f>HYPERLINK(AR65,"Link to Auditor's Site")</f>
        <v>Link to Auditor's Site</v>
      </c>
    </row>
    <row r="66" spans="1:45" x14ac:dyDescent="0.2">
      <c r="A66" s="2" t="s">
        <v>129</v>
      </c>
      <c r="B66" s="3">
        <v>39428</v>
      </c>
      <c r="C66" s="2" t="s">
        <v>130</v>
      </c>
      <c r="D66" s="2">
        <v>7.1009417600000004</v>
      </c>
      <c r="E66" s="2">
        <v>7.18</v>
      </c>
      <c r="F66" s="2" t="s">
        <v>130</v>
      </c>
      <c r="G66" s="2"/>
      <c r="H66" s="2" t="s">
        <v>131</v>
      </c>
      <c r="I66" s="2"/>
      <c r="J66" s="2" t="s">
        <v>132</v>
      </c>
      <c r="K66" s="2"/>
      <c r="L66" s="2"/>
      <c r="M66" s="1">
        <v>499</v>
      </c>
      <c r="N66" s="2" t="s">
        <v>129</v>
      </c>
      <c r="O66" s="2" t="s">
        <v>133</v>
      </c>
      <c r="P66" s="2" t="s">
        <v>63</v>
      </c>
      <c r="Q66" s="2" t="s">
        <v>134</v>
      </c>
      <c r="R66" s="2"/>
      <c r="S66" s="2" t="s">
        <v>5</v>
      </c>
      <c r="T66" s="2"/>
      <c r="U66" s="2" t="s">
        <v>6</v>
      </c>
      <c r="V66" s="2" t="s">
        <v>2</v>
      </c>
      <c r="W66" s="2" t="s">
        <v>7</v>
      </c>
      <c r="X66" s="2">
        <v>51800</v>
      </c>
      <c r="Y66" s="2">
        <v>35600</v>
      </c>
      <c r="Z66" s="1">
        <v>0</v>
      </c>
      <c r="AA66" s="1">
        <v>87400</v>
      </c>
      <c r="AB66" s="1">
        <v>18130</v>
      </c>
      <c r="AC66" s="1">
        <v>12460</v>
      </c>
      <c r="AD66" s="1">
        <v>1950</v>
      </c>
      <c r="AE66" s="1">
        <v>1</v>
      </c>
      <c r="AF66" s="1">
        <v>1</v>
      </c>
      <c r="AG66" s="1">
        <v>2976</v>
      </c>
      <c r="AH66" s="1">
        <v>1</v>
      </c>
      <c r="AI66" s="1">
        <v>1</v>
      </c>
      <c r="AJ66" s="1">
        <v>406</v>
      </c>
      <c r="AK66" s="2" t="s">
        <v>4</v>
      </c>
      <c r="AL66" s="1">
        <v>499</v>
      </c>
      <c r="AM66" s="1">
        <v>0</v>
      </c>
      <c r="AN66" s="1">
        <v>0</v>
      </c>
      <c r="AO66" s="1">
        <v>60</v>
      </c>
      <c r="AP66" s="2" t="s">
        <v>97</v>
      </c>
      <c r="AQ66" s="2"/>
      <c r="AR66" t="str">
        <f>_xlfn.TEXTJOIN(,,"http://portagecountyauditor.org/Data.aspx?ParcelID=",C66)</f>
        <v>http://portagecountyauditor.org/Data.aspx?ParcelID=28-070-00-00-005-000</v>
      </c>
      <c r="AS66" s="5" t="str">
        <f>HYPERLINK(AR66,"Link to Auditor's Site")</f>
        <v>Link to Auditor's Site</v>
      </c>
    </row>
    <row r="67" spans="1:45" x14ac:dyDescent="0.2">
      <c r="A67" s="2" t="s">
        <v>228</v>
      </c>
      <c r="B67" s="3">
        <v>40211</v>
      </c>
      <c r="C67" s="2" t="s">
        <v>239</v>
      </c>
      <c r="D67" s="2">
        <v>35.343194269999998</v>
      </c>
      <c r="E67" s="2">
        <v>35.35</v>
      </c>
      <c r="F67" s="2" t="s">
        <v>239</v>
      </c>
      <c r="G67" s="2"/>
      <c r="H67" s="2"/>
      <c r="I67" s="2"/>
      <c r="J67" s="2" t="s">
        <v>230</v>
      </c>
      <c r="K67" s="2"/>
      <c r="L67" s="2"/>
      <c r="M67" s="1">
        <v>660</v>
      </c>
      <c r="N67" s="2" t="s">
        <v>228</v>
      </c>
      <c r="O67" s="2" t="s">
        <v>231</v>
      </c>
      <c r="P67" s="2" t="s">
        <v>202</v>
      </c>
      <c r="Q67" s="2"/>
      <c r="R67" s="2"/>
      <c r="S67" s="2"/>
      <c r="T67" s="2"/>
      <c r="U67" s="2" t="s">
        <v>45</v>
      </c>
      <c r="V67" s="2" t="s">
        <v>2</v>
      </c>
      <c r="W67" s="2" t="s">
        <v>117</v>
      </c>
      <c r="X67" s="2">
        <v>104300</v>
      </c>
      <c r="Y67" s="2">
        <v>0</v>
      </c>
      <c r="Z67" s="1">
        <v>0</v>
      </c>
      <c r="AA67" s="1">
        <v>104300</v>
      </c>
      <c r="AB67" s="1">
        <v>36510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97</v>
      </c>
      <c r="AQ67" s="2" t="s">
        <v>50</v>
      </c>
      <c r="AR67" t="str">
        <f>_xlfn.TEXTJOIN(,,"http://portagecountyauditor.org/Data.aspx?ParcelID=",C67)</f>
        <v>http://portagecountyauditor.org/Data.aspx?ParcelID=28-073-00-00-015-000</v>
      </c>
      <c r="AS67" s="5" t="str">
        <f>HYPERLINK(AR67,"Link to Auditor's Site")</f>
        <v>Link to Auditor's Site</v>
      </c>
    </row>
    <row r="68" spans="1:45" x14ac:dyDescent="0.2">
      <c r="A68" s="2" t="s">
        <v>289</v>
      </c>
      <c r="B68" s="3">
        <v>32874</v>
      </c>
      <c r="C68" s="2" t="s">
        <v>290</v>
      </c>
      <c r="D68" s="2">
        <v>6.9011318900000003</v>
      </c>
      <c r="E68" s="2">
        <v>6.99</v>
      </c>
      <c r="F68" s="2" t="s">
        <v>290</v>
      </c>
      <c r="G68" s="2"/>
      <c r="H68" s="2"/>
      <c r="I68" s="2"/>
      <c r="J68" s="2" t="s">
        <v>230</v>
      </c>
      <c r="K68" s="2"/>
      <c r="L68" s="2"/>
      <c r="M68" s="1">
        <v>660</v>
      </c>
      <c r="N68" s="2" t="s">
        <v>289</v>
      </c>
      <c r="O68" s="2" t="s">
        <v>291</v>
      </c>
      <c r="P68" s="2" t="s">
        <v>292</v>
      </c>
      <c r="Q68" s="2"/>
      <c r="R68" s="2"/>
      <c r="S68" s="2"/>
      <c r="T68" s="2"/>
      <c r="U68" s="2"/>
      <c r="V68" s="2"/>
      <c r="W68" s="2"/>
      <c r="X68" s="2">
        <v>27600</v>
      </c>
      <c r="Y68" s="2">
        <v>0</v>
      </c>
      <c r="Z68" s="1">
        <v>0</v>
      </c>
      <c r="AA68" s="1">
        <v>27600</v>
      </c>
      <c r="AB68" s="1">
        <v>9660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97</v>
      </c>
      <c r="AQ68" s="2"/>
      <c r="AR68" t="str">
        <f>_xlfn.TEXTJOIN(,,"http://portagecountyauditor.org/Data.aspx?ParcelID=",C68)</f>
        <v>http://portagecountyauditor.org/Data.aspx?ParcelID=28-074-00-00-001-000</v>
      </c>
      <c r="AS68" s="5" t="str">
        <f>HYPERLINK(AR68,"Link to Auditor's Site")</f>
        <v>Link to Auditor's Site</v>
      </c>
    </row>
    <row r="69" spans="1:45" x14ac:dyDescent="0.2">
      <c r="A69" s="2" t="s">
        <v>228</v>
      </c>
      <c r="B69" s="3">
        <v>40211</v>
      </c>
      <c r="C69" s="2" t="s">
        <v>229</v>
      </c>
      <c r="D69" s="2">
        <v>6.9484647099999997</v>
      </c>
      <c r="E69" s="2">
        <v>6.5</v>
      </c>
      <c r="F69" s="2" t="s">
        <v>229</v>
      </c>
      <c r="G69" s="2"/>
      <c r="H69" s="2"/>
      <c r="I69" s="2"/>
      <c r="J69" s="2" t="s">
        <v>230</v>
      </c>
      <c r="K69" s="2"/>
      <c r="L69" s="2"/>
      <c r="M69" s="1">
        <v>660</v>
      </c>
      <c r="N69" s="2" t="s">
        <v>228</v>
      </c>
      <c r="O69" s="2" t="s">
        <v>231</v>
      </c>
      <c r="P69" s="2" t="s">
        <v>202</v>
      </c>
      <c r="Q69" s="2"/>
      <c r="R69" s="2"/>
      <c r="S69" s="2"/>
      <c r="T69" s="2"/>
      <c r="U69" s="2" t="s">
        <v>45</v>
      </c>
      <c r="V69" s="2" t="s">
        <v>2</v>
      </c>
      <c r="W69" s="2" t="s">
        <v>117</v>
      </c>
      <c r="X69" s="2">
        <v>19200</v>
      </c>
      <c r="Y69" s="2">
        <v>0</v>
      </c>
      <c r="Z69" s="1">
        <v>0</v>
      </c>
      <c r="AA69" s="1">
        <v>19200</v>
      </c>
      <c r="AB69" s="1">
        <v>6720</v>
      </c>
      <c r="AC69" s="1">
        <v>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97</v>
      </c>
      <c r="AQ69" s="2" t="s">
        <v>50</v>
      </c>
      <c r="AR69" t="str">
        <f>_xlfn.TEXTJOIN(,,"http://portagecountyauditor.org/Data.aspx?ParcelID=",C69)</f>
        <v>http://portagecountyauditor.org/Data.aspx?ParcelID=28-074-00-00-009-000</v>
      </c>
      <c r="AS69" s="5" t="str">
        <f>HYPERLINK(AR69,"Link to Auditor's Site")</f>
        <v>Link to Auditor's Site</v>
      </c>
    </row>
    <row r="70" spans="1:45" x14ac:dyDescent="0.2">
      <c r="A70" s="2" t="s">
        <v>303</v>
      </c>
      <c r="B70" s="3">
        <v>32874</v>
      </c>
      <c r="C70" s="2" t="s">
        <v>304</v>
      </c>
      <c r="D70" s="2">
        <v>8.3540246699999994</v>
      </c>
      <c r="E70" s="2">
        <v>8.5269999999999992</v>
      </c>
      <c r="F70" s="2" t="s">
        <v>304</v>
      </c>
      <c r="G70" s="2"/>
      <c r="H70" s="2"/>
      <c r="I70" s="2"/>
      <c r="J70" s="2" t="s">
        <v>80</v>
      </c>
      <c r="K70" s="2"/>
      <c r="L70" s="2"/>
      <c r="M70" s="1">
        <v>660</v>
      </c>
      <c r="N70" s="2" t="s">
        <v>303</v>
      </c>
      <c r="O70" s="2" t="s">
        <v>109</v>
      </c>
      <c r="P70" s="2" t="s">
        <v>292</v>
      </c>
      <c r="Q70" s="2"/>
      <c r="R70" s="2"/>
      <c r="S70" s="2"/>
      <c r="T70" s="2"/>
      <c r="U70" s="2"/>
      <c r="V70" s="2"/>
      <c r="W70" s="2"/>
      <c r="X70" s="2">
        <v>33000</v>
      </c>
      <c r="Y70" s="2">
        <v>0</v>
      </c>
      <c r="Z70" s="1">
        <v>0</v>
      </c>
      <c r="AA70" s="1">
        <v>33000</v>
      </c>
      <c r="AB70" s="1">
        <v>11550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97</v>
      </c>
      <c r="AQ70" s="2"/>
      <c r="AR70" t="str">
        <f>_xlfn.TEXTJOIN(,,"http://portagecountyauditor.org/Data.aspx?ParcelID=",C70)</f>
        <v>http://portagecountyauditor.org/Data.aspx?ParcelID=28-075-00-00-001-001</v>
      </c>
      <c r="AS70" s="5" t="str">
        <f>HYPERLINK(AR70,"Link to Auditor's Site")</f>
        <v>Link to Auditor's Site</v>
      </c>
    </row>
    <row r="71" spans="1:45" x14ac:dyDescent="0.2">
      <c r="A71" s="2" t="s">
        <v>235</v>
      </c>
      <c r="B71" s="3">
        <v>32874</v>
      </c>
      <c r="C71" s="2" t="s">
        <v>236</v>
      </c>
      <c r="D71" s="2">
        <v>20.089377129999999</v>
      </c>
      <c r="E71" s="2">
        <v>21.37</v>
      </c>
      <c r="F71" s="2" t="s">
        <v>236</v>
      </c>
      <c r="G71" s="2"/>
      <c r="H71" s="2"/>
      <c r="I71" s="2"/>
      <c r="J71" s="2" t="s">
        <v>80</v>
      </c>
      <c r="K71" s="2"/>
      <c r="L71" s="2"/>
      <c r="M71" s="1">
        <v>660</v>
      </c>
      <c r="N71" s="2" t="s">
        <v>235</v>
      </c>
      <c r="O71" s="2" t="s">
        <v>237</v>
      </c>
      <c r="P71" s="2" t="s">
        <v>238</v>
      </c>
      <c r="Q71" s="2"/>
      <c r="R71" s="2"/>
      <c r="S71" s="2"/>
      <c r="T71" s="2"/>
      <c r="U71" s="2"/>
      <c r="V71" s="2"/>
      <c r="W71" s="2"/>
      <c r="X71" s="2">
        <v>81500</v>
      </c>
      <c r="Y71" s="2">
        <v>0</v>
      </c>
      <c r="Z71" s="1">
        <v>0</v>
      </c>
      <c r="AA71" s="1">
        <v>81500</v>
      </c>
      <c r="AB71" s="1">
        <v>28530</v>
      </c>
      <c r="AC71" s="1"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97</v>
      </c>
      <c r="AQ71" s="2"/>
      <c r="AR71" t="str">
        <f>_xlfn.TEXTJOIN(,,"http://portagecountyauditor.org/Data.aspx?ParcelID=",C71)</f>
        <v>http://portagecountyauditor.org/Data.aspx?ParcelID=28-075-00-00-002-000</v>
      </c>
      <c r="AS71" s="5" t="str">
        <f>HYPERLINK(AR71,"Link to Auditor's Site")</f>
        <v>Link to Auditor's Site</v>
      </c>
    </row>
    <row r="72" spans="1:45" x14ac:dyDescent="0.2">
      <c r="A72" s="2" t="s">
        <v>341</v>
      </c>
      <c r="B72" s="3">
        <v>32874</v>
      </c>
      <c r="C72" s="2" t="s">
        <v>343</v>
      </c>
      <c r="D72" s="2">
        <v>27.019829720000001</v>
      </c>
      <c r="E72" s="2">
        <v>28.38</v>
      </c>
      <c r="F72" s="2" t="s">
        <v>343</v>
      </c>
      <c r="G72" s="2"/>
      <c r="H72" s="2" t="s">
        <v>245</v>
      </c>
      <c r="I72" s="2"/>
      <c r="J72" s="2" t="s">
        <v>238</v>
      </c>
      <c r="K72" s="2"/>
      <c r="L72" s="2"/>
      <c r="M72" s="1">
        <v>660</v>
      </c>
      <c r="N72" s="2" t="s">
        <v>341</v>
      </c>
      <c r="O72" s="2" t="s">
        <v>293</v>
      </c>
      <c r="P72" s="2" t="s">
        <v>238</v>
      </c>
      <c r="Q72" s="2"/>
      <c r="R72" s="2"/>
      <c r="S72" s="2"/>
      <c r="T72" s="2"/>
      <c r="U72" s="2"/>
      <c r="V72" s="2"/>
      <c r="W72" s="2"/>
      <c r="X72" s="2">
        <v>147000</v>
      </c>
      <c r="Y72" s="2">
        <v>1423700</v>
      </c>
      <c r="Z72" s="1">
        <v>0</v>
      </c>
      <c r="AA72" s="1">
        <v>1570700</v>
      </c>
      <c r="AB72" s="1">
        <v>51450</v>
      </c>
      <c r="AC72" s="1">
        <v>498300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97</v>
      </c>
      <c r="AQ72" s="2"/>
      <c r="AR72" t="str">
        <f>_xlfn.TEXTJOIN(,,"http://portagecountyauditor.org/Data.aspx?ParcelID=",C72)</f>
        <v>http://portagecountyauditor.org/Data.aspx?ParcelID=28-075-00-00-003-000</v>
      </c>
      <c r="AS72" s="5" t="str">
        <f>HYPERLINK(AR72,"Link to Auditor's Site")</f>
        <v>Link to Auditor's Site</v>
      </c>
    </row>
    <row r="73" spans="1:45" x14ac:dyDescent="0.2">
      <c r="A73" s="2" t="s">
        <v>341</v>
      </c>
      <c r="B73" s="3">
        <v>32874</v>
      </c>
      <c r="C73" s="2" t="s">
        <v>342</v>
      </c>
      <c r="D73" s="2">
        <v>0</v>
      </c>
      <c r="E73" s="2">
        <v>10.87</v>
      </c>
      <c r="F73" s="2" t="s">
        <v>342</v>
      </c>
      <c r="G73" s="2"/>
      <c r="H73" s="2"/>
      <c r="I73" s="2"/>
      <c r="J73" s="2" t="s">
        <v>230</v>
      </c>
      <c r="K73" s="2"/>
      <c r="L73" s="2"/>
      <c r="M73" s="1">
        <v>660</v>
      </c>
      <c r="N73" s="2" t="s">
        <v>341</v>
      </c>
      <c r="O73" s="2" t="s">
        <v>293</v>
      </c>
      <c r="P73" s="2" t="s">
        <v>238</v>
      </c>
      <c r="Q73" s="2"/>
      <c r="R73" s="2"/>
      <c r="S73" s="2"/>
      <c r="T73" s="2"/>
      <c r="U73" s="2"/>
      <c r="V73" s="2"/>
      <c r="W73" s="2"/>
      <c r="X73" s="2">
        <v>43500</v>
      </c>
      <c r="Y73" s="2">
        <v>0</v>
      </c>
      <c r="Z73" s="1">
        <v>0</v>
      </c>
      <c r="AA73" s="1">
        <v>43500</v>
      </c>
      <c r="AB73" s="1">
        <v>15230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97</v>
      </c>
      <c r="AQ73" s="2"/>
      <c r="AR73" t="str">
        <f>_xlfn.TEXTJOIN(,,"http://portagecountyauditor.org/Data.aspx?ParcelID=",C73)</f>
        <v>http://portagecountyauditor.org/Data.aspx?ParcelID=28-075-00-00-004-000</v>
      </c>
      <c r="AS73" s="5" t="str">
        <f>HYPERLINK(AR73,"Link to Auditor's Site")</f>
        <v>Link to Auditor's Site</v>
      </c>
    </row>
    <row r="74" spans="1:45" x14ac:dyDescent="0.2">
      <c r="A74" s="2" t="s">
        <v>118</v>
      </c>
      <c r="B74" s="3">
        <v>38737</v>
      </c>
      <c r="C74" s="2" t="s">
        <v>168</v>
      </c>
      <c r="D74" s="2">
        <v>1.95504418</v>
      </c>
      <c r="E74" s="2">
        <v>2.02</v>
      </c>
      <c r="F74" s="2" t="s">
        <v>168</v>
      </c>
      <c r="G74" s="2"/>
      <c r="H74" s="2" t="s">
        <v>169</v>
      </c>
      <c r="I74" s="2"/>
      <c r="J74" s="2" t="s">
        <v>80</v>
      </c>
      <c r="K74" s="2"/>
      <c r="L74" s="2"/>
      <c r="M74" s="1">
        <v>429</v>
      </c>
      <c r="N74" s="2" t="s">
        <v>120</v>
      </c>
      <c r="O74" s="2" t="s">
        <v>118</v>
      </c>
      <c r="P74" s="2" t="s">
        <v>121</v>
      </c>
      <c r="Q74" s="2"/>
      <c r="R74" s="2"/>
      <c r="S74" s="2"/>
      <c r="T74" s="2"/>
      <c r="U74" s="2" t="s">
        <v>45</v>
      </c>
      <c r="V74" s="2" t="s">
        <v>2</v>
      </c>
      <c r="W74" s="2" t="s">
        <v>117</v>
      </c>
      <c r="X74" s="2">
        <v>31300</v>
      </c>
      <c r="Y74" s="2">
        <v>84900</v>
      </c>
      <c r="Z74" s="1">
        <v>0</v>
      </c>
      <c r="AA74" s="1">
        <v>116200</v>
      </c>
      <c r="AB74" s="1">
        <v>10960</v>
      </c>
      <c r="AC74" s="1">
        <v>29720</v>
      </c>
      <c r="AD74" s="1">
        <v>1989</v>
      </c>
      <c r="AE74" s="1">
        <v>1</v>
      </c>
      <c r="AF74" s="1">
        <v>1</v>
      </c>
      <c r="AG74" s="1">
        <v>3200</v>
      </c>
      <c r="AH74" s="1">
        <v>1</v>
      </c>
      <c r="AI74" s="1">
        <v>1</v>
      </c>
      <c r="AJ74" s="1">
        <v>353</v>
      </c>
      <c r="AK74" s="2" t="s">
        <v>16</v>
      </c>
      <c r="AL74" s="1">
        <v>429</v>
      </c>
      <c r="AM74" s="1">
        <v>0</v>
      </c>
      <c r="AN74" s="1">
        <v>0</v>
      </c>
      <c r="AO74" s="1">
        <v>29</v>
      </c>
      <c r="AP74" s="2" t="s">
        <v>97</v>
      </c>
      <c r="AQ74" s="2"/>
      <c r="AR74" t="str">
        <f>_xlfn.TEXTJOIN(,,"http://portagecountyauditor.org/Data.aspx?ParcelID=",C74)</f>
        <v>http://portagecountyauditor.org/Data.aspx?ParcelID=28-076-00-00-001-001</v>
      </c>
      <c r="AS74" s="5" t="str">
        <f>HYPERLINK(AR74,"Link to Auditor's Site")</f>
        <v>Link to Auditor's Site</v>
      </c>
    </row>
    <row r="75" spans="1:45" x14ac:dyDescent="0.2">
      <c r="A75" s="2" t="s">
        <v>52</v>
      </c>
      <c r="B75" s="3">
        <v>37470</v>
      </c>
      <c r="C75" s="2" t="s">
        <v>127</v>
      </c>
      <c r="D75" s="2">
        <v>11.98292101</v>
      </c>
      <c r="E75" s="2">
        <v>12.204000000000001</v>
      </c>
      <c r="F75" s="2" t="s">
        <v>127</v>
      </c>
      <c r="G75" s="2"/>
      <c r="H75" s="2" t="s">
        <v>69</v>
      </c>
      <c r="I75" s="2"/>
      <c r="J75" s="2" t="s">
        <v>80</v>
      </c>
      <c r="K75" s="2"/>
      <c r="L75" s="2"/>
      <c r="M75" s="1">
        <v>620</v>
      </c>
      <c r="N75" s="2" t="s">
        <v>52</v>
      </c>
      <c r="O75" s="2" t="s">
        <v>53</v>
      </c>
      <c r="P75" s="2" t="s">
        <v>54</v>
      </c>
      <c r="Q75" s="2" t="s">
        <v>55</v>
      </c>
      <c r="R75" s="2" t="s">
        <v>12</v>
      </c>
      <c r="S75" s="2" t="s">
        <v>26</v>
      </c>
      <c r="T75" s="2"/>
      <c r="U75" s="2" t="s">
        <v>8</v>
      </c>
      <c r="V75" s="2" t="s">
        <v>2</v>
      </c>
      <c r="W75" s="2" t="s">
        <v>9</v>
      </c>
      <c r="X75" s="2">
        <v>58300</v>
      </c>
      <c r="Y75" s="2">
        <v>1045700</v>
      </c>
      <c r="Z75" s="1">
        <v>0</v>
      </c>
      <c r="AA75" s="1">
        <v>1104000</v>
      </c>
      <c r="AB75" s="1">
        <v>20410</v>
      </c>
      <c r="AC75" s="1">
        <v>366000</v>
      </c>
      <c r="AD75" s="1">
        <v>2006</v>
      </c>
      <c r="AE75" s="1">
        <v>1</v>
      </c>
      <c r="AF75" s="2"/>
      <c r="AG75" s="1">
        <v>1887</v>
      </c>
      <c r="AH75" s="1">
        <v>1</v>
      </c>
      <c r="AI75" s="1">
        <v>1</v>
      </c>
      <c r="AJ75" s="1">
        <v>496</v>
      </c>
      <c r="AK75" s="2" t="s">
        <v>128</v>
      </c>
      <c r="AL75" s="2"/>
      <c r="AM75" s="1">
        <v>0</v>
      </c>
      <c r="AN75" s="1">
        <v>0</v>
      </c>
      <c r="AO75" s="1">
        <v>12</v>
      </c>
      <c r="AP75" s="2" t="s">
        <v>97</v>
      </c>
      <c r="AQ75" s="2"/>
      <c r="AR75" t="str">
        <f>_xlfn.TEXTJOIN(,,"http://portagecountyauditor.org/Data.aspx?ParcelID=",C75)</f>
        <v>http://portagecountyauditor.org/Data.aspx?ParcelID=28-076-00-00-007-003</v>
      </c>
      <c r="AS75" s="5" t="str">
        <f>HYPERLINK(AR75,"Link to Auditor's Site")</f>
        <v>Link to Auditor's Site</v>
      </c>
    </row>
    <row r="76" spans="1:45" x14ac:dyDescent="0.2">
      <c r="A76" s="2" t="s">
        <v>243</v>
      </c>
      <c r="B76" s="3">
        <v>41579</v>
      </c>
      <c r="C76" s="2" t="s">
        <v>244</v>
      </c>
      <c r="D76" s="2">
        <v>34.486662539999998</v>
      </c>
      <c r="E76" s="2">
        <v>33.61</v>
      </c>
      <c r="F76" s="2" t="s">
        <v>244</v>
      </c>
      <c r="G76" s="2"/>
      <c r="H76" s="2"/>
      <c r="I76" s="2"/>
      <c r="J76" s="2" t="s">
        <v>219</v>
      </c>
      <c r="K76" s="2"/>
      <c r="L76" s="2"/>
      <c r="M76" s="1">
        <v>620</v>
      </c>
      <c r="N76" s="2" t="s">
        <v>243</v>
      </c>
      <c r="O76" s="2" t="s">
        <v>109</v>
      </c>
      <c r="P76" s="2" t="s">
        <v>17</v>
      </c>
      <c r="Q76" s="2" t="s">
        <v>217</v>
      </c>
      <c r="R76" s="2"/>
      <c r="S76" s="2"/>
      <c r="T76" s="2"/>
      <c r="U76" s="2" t="s">
        <v>14</v>
      </c>
      <c r="V76" s="2" t="s">
        <v>2</v>
      </c>
      <c r="W76" s="2" t="s">
        <v>15</v>
      </c>
      <c r="X76" s="2">
        <v>62300</v>
      </c>
      <c r="Y76" s="2">
        <v>0</v>
      </c>
      <c r="Z76" s="1">
        <v>0</v>
      </c>
      <c r="AA76" s="1">
        <v>62300</v>
      </c>
      <c r="AB76" s="1">
        <v>21810</v>
      </c>
      <c r="AC76" s="1"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97</v>
      </c>
      <c r="AQ76" s="2"/>
      <c r="AR76" t="str">
        <f>_xlfn.TEXTJOIN(,,"http://portagecountyauditor.org/Data.aspx?ParcelID=",C76)</f>
        <v>http://portagecountyauditor.org/Data.aspx?ParcelID=28-084-00-00-007-000</v>
      </c>
      <c r="AS76" s="5" t="str">
        <f>HYPERLINK(AR76,"Link to Auditor's Site")</f>
        <v>Link to Auditor's Site</v>
      </c>
    </row>
    <row r="77" spans="1:45" x14ac:dyDescent="0.2">
      <c r="A77" s="2" t="s">
        <v>328</v>
      </c>
      <c r="B77" s="3">
        <v>41361</v>
      </c>
      <c r="C77" s="2" t="s">
        <v>329</v>
      </c>
      <c r="D77" s="2">
        <v>69.695299660000003</v>
      </c>
      <c r="E77" s="2">
        <v>62.332999999999998</v>
      </c>
      <c r="F77" s="2" t="s">
        <v>329</v>
      </c>
      <c r="G77" s="2"/>
      <c r="H77" s="2" t="s">
        <v>264</v>
      </c>
      <c r="I77" s="2"/>
      <c r="J77" s="2" t="s">
        <v>80</v>
      </c>
      <c r="K77" s="2"/>
      <c r="L77" s="2"/>
      <c r="M77" s="1">
        <v>416</v>
      </c>
      <c r="N77" s="2" t="s">
        <v>328</v>
      </c>
      <c r="O77" s="2" t="s">
        <v>330</v>
      </c>
      <c r="P77" s="2" t="s">
        <v>17</v>
      </c>
      <c r="Q77" s="2" t="s">
        <v>264</v>
      </c>
      <c r="R77" s="2"/>
      <c r="S77" s="2"/>
      <c r="T77" s="2"/>
      <c r="U77" s="2" t="s">
        <v>14</v>
      </c>
      <c r="V77" s="2" t="s">
        <v>2</v>
      </c>
      <c r="W77" s="2" t="s">
        <v>15</v>
      </c>
      <c r="X77" s="2">
        <v>231100</v>
      </c>
      <c r="Y77" s="2">
        <v>885200</v>
      </c>
      <c r="Z77" s="1">
        <v>0</v>
      </c>
      <c r="AA77" s="1">
        <v>1116300</v>
      </c>
      <c r="AB77" s="1">
        <v>80890</v>
      </c>
      <c r="AC77" s="1">
        <v>309820</v>
      </c>
      <c r="AD77" s="1">
        <v>2007</v>
      </c>
      <c r="AE77" s="1">
        <v>1</v>
      </c>
      <c r="AF77" s="1">
        <v>1</v>
      </c>
      <c r="AG77" s="1">
        <v>5901</v>
      </c>
      <c r="AH77" s="1">
        <v>1</v>
      </c>
      <c r="AI77" s="1">
        <v>1</v>
      </c>
      <c r="AJ77" s="1">
        <v>353</v>
      </c>
      <c r="AK77" s="2" t="s">
        <v>16</v>
      </c>
      <c r="AL77" s="1">
        <v>416</v>
      </c>
      <c r="AM77" s="1">
        <v>0</v>
      </c>
      <c r="AN77" s="1">
        <v>0</v>
      </c>
      <c r="AO77" s="1">
        <v>11</v>
      </c>
      <c r="AP77" s="2" t="s">
        <v>97</v>
      </c>
      <c r="AQ77" s="2"/>
      <c r="AR77" t="str">
        <f>_xlfn.TEXTJOIN(,,"http://portagecountyauditor.org/Data.aspx?ParcelID=",C77)</f>
        <v>http://portagecountyauditor.org/Data.aspx?ParcelID=28-085-00-00-008-000</v>
      </c>
      <c r="AS77" s="5" t="str">
        <f>HYPERLINK(AR77,"Link to Auditor's Site")</f>
        <v>Link to Auditor's Site</v>
      </c>
    </row>
    <row r="78" spans="1:45" x14ac:dyDescent="0.2">
      <c r="A78" s="2" t="s">
        <v>262</v>
      </c>
      <c r="B78" s="3">
        <v>36658</v>
      </c>
      <c r="C78" s="2" t="s">
        <v>263</v>
      </c>
      <c r="D78" s="2">
        <v>1.8972808999999999</v>
      </c>
      <c r="E78" s="2">
        <v>2</v>
      </c>
      <c r="F78" s="2" t="s">
        <v>263</v>
      </c>
      <c r="G78" s="2"/>
      <c r="H78" s="2" t="s">
        <v>264</v>
      </c>
      <c r="I78" s="2"/>
      <c r="J78" s="2" t="s">
        <v>17</v>
      </c>
      <c r="K78" s="2"/>
      <c r="L78" s="2"/>
      <c r="M78" s="1">
        <v>416</v>
      </c>
      <c r="N78" s="2" t="s">
        <v>262</v>
      </c>
      <c r="O78" s="2" t="s">
        <v>265</v>
      </c>
      <c r="P78" s="2" t="s">
        <v>17</v>
      </c>
      <c r="Q78" s="2" t="s">
        <v>264</v>
      </c>
      <c r="R78" s="2"/>
      <c r="S78" s="2"/>
      <c r="T78" s="2"/>
      <c r="U78" s="2" t="s">
        <v>14</v>
      </c>
      <c r="V78" s="2" t="s">
        <v>2</v>
      </c>
      <c r="W78" s="2" t="s">
        <v>15</v>
      </c>
      <c r="X78" s="2">
        <v>6600</v>
      </c>
      <c r="Y78" s="2">
        <v>5500</v>
      </c>
      <c r="Z78" s="1">
        <v>0</v>
      </c>
      <c r="AA78" s="1">
        <v>12100</v>
      </c>
      <c r="AB78" s="1">
        <v>2310</v>
      </c>
      <c r="AC78" s="1">
        <v>1930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97</v>
      </c>
      <c r="AQ78" s="2"/>
      <c r="AR78" t="str">
        <f>_xlfn.TEXTJOIN(,,"http://portagecountyauditor.org/Data.aspx?ParcelID=",C78)</f>
        <v>http://portagecountyauditor.org/Data.aspx?ParcelID=28-085-00-00-008-001</v>
      </c>
      <c r="AS78" s="5" t="str">
        <f>HYPERLINK(AR78,"Link to Auditor's Site")</f>
        <v>Link to Auditor's Site</v>
      </c>
    </row>
    <row r="79" spans="1:45" x14ac:dyDescent="0.2">
      <c r="A79" s="2" t="s">
        <v>344</v>
      </c>
      <c r="B79" s="3">
        <v>41361</v>
      </c>
      <c r="C79" s="2" t="s">
        <v>345</v>
      </c>
      <c r="D79" s="2">
        <v>7.88926485</v>
      </c>
      <c r="E79" s="2">
        <v>8.4469999999999992</v>
      </c>
      <c r="F79" s="2" t="s">
        <v>345</v>
      </c>
      <c r="G79" s="2"/>
      <c r="H79" s="2"/>
      <c r="I79" s="2"/>
      <c r="J79" s="2" t="s">
        <v>17</v>
      </c>
      <c r="K79" s="2"/>
      <c r="L79" s="2"/>
      <c r="M79" s="1">
        <v>416</v>
      </c>
      <c r="N79" s="2" t="s">
        <v>344</v>
      </c>
      <c r="O79" s="2" t="s">
        <v>344</v>
      </c>
      <c r="P79" s="2" t="s">
        <v>17</v>
      </c>
      <c r="Q79" s="2" t="s">
        <v>264</v>
      </c>
      <c r="R79" s="2"/>
      <c r="S79" s="2"/>
      <c r="T79" s="2"/>
      <c r="U79" s="2" t="s">
        <v>14</v>
      </c>
      <c r="V79" s="2" t="s">
        <v>2</v>
      </c>
      <c r="W79" s="2" t="s">
        <v>15</v>
      </c>
      <c r="X79" s="2">
        <v>26900</v>
      </c>
      <c r="Y79" s="2">
        <v>0</v>
      </c>
      <c r="Z79" s="1">
        <v>0</v>
      </c>
      <c r="AA79" s="1">
        <v>26900</v>
      </c>
      <c r="AB79" s="1">
        <v>9420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97</v>
      </c>
      <c r="AQ79" s="2"/>
      <c r="AR79" t="str">
        <f>_xlfn.TEXTJOIN(,,"http://portagecountyauditor.org/Data.aspx?ParcelID=",C79)</f>
        <v>http://portagecountyauditor.org/Data.aspx?ParcelID=28-085-00-00-008-002</v>
      </c>
      <c r="AS79" s="5" t="str">
        <f>HYPERLINK(AR79,"Link to Auditor's Site")</f>
        <v>Link to Auditor's Site</v>
      </c>
    </row>
    <row r="80" spans="1:45" x14ac:dyDescent="0.2">
      <c r="A80" s="2" t="s">
        <v>106</v>
      </c>
      <c r="B80" s="3">
        <v>32874</v>
      </c>
      <c r="C80" s="2" t="s">
        <v>351</v>
      </c>
      <c r="D80" s="2">
        <v>32.893856919999998</v>
      </c>
      <c r="E80" s="2">
        <v>33.07</v>
      </c>
      <c r="F80" s="2" t="s">
        <v>351</v>
      </c>
      <c r="G80" s="2"/>
      <c r="H80" s="2"/>
      <c r="I80" s="2"/>
      <c r="J80" s="2" t="s">
        <v>233</v>
      </c>
      <c r="K80" s="2"/>
      <c r="L80" s="2"/>
      <c r="M80" s="1">
        <v>640</v>
      </c>
      <c r="N80" s="2" t="s">
        <v>107</v>
      </c>
      <c r="O80" s="2" t="s">
        <v>106</v>
      </c>
      <c r="P80" s="2"/>
      <c r="Q80" s="2"/>
      <c r="R80" s="2"/>
      <c r="S80" s="2"/>
      <c r="T80" s="2"/>
      <c r="U80" s="2"/>
      <c r="V80" s="2"/>
      <c r="W80" s="2"/>
      <c r="X80" s="2">
        <v>36400</v>
      </c>
      <c r="Y80" s="2">
        <v>0</v>
      </c>
      <c r="Z80" s="1">
        <v>0</v>
      </c>
      <c r="AA80" s="1">
        <v>36400</v>
      </c>
      <c r="AB80" s="1">
        <v>12740</v>
      </c>
      <c r="AC80" s="1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97</v>
      </c>
      <c r="AQ80" s="2"/>
      <c r="AR80" t="str">
        <f>_xlfn.TEXTJOIN(,,"http://portagecountyauditor.org/Data.aspx?ParcelID=",C80)</f>
        <v>http://portagecountyauditor.org/Data.aspx?ParcelID=28-088-00-00-018-000</v>
      </c>
      <c r="AS80" s="5" t="str">
        <f>HYPERLINK(AR80,"Link to Auditor's Site")</f>
        <v>Link to Auditor's Site</v>
      </c>
    </row>
    <row r="81" spans="1:45" x14ac:dyDescent="0.2">
      <c r="A81" s="2" t="s">
        <v>93</v>
      </c>
      <c r="B81" s="3">
        <v>35032</v>
      </c>
      <c r="C81" s="2" t="s">
        <v>94</v>
      </c>
      <c r="D81" s="2">
        <v>1.95059172</v>
      </c>
      <c r="E81" s="2">
        <v>2.44</v>
      </c>
      <c r="F81" s="2" t="s">
        <v>94</v>
      </c>
      <c r="G81" s="2"/>
      <c r="H81" s="2" t="s">
        <v>95</v>
      </c>
      <c r="I81" s="2"/>
      <c r="J81" s="2" t="s">
        <v>80</v>
      </c>
      <c r="K81" s="2"/>
      <c r="L81" s="2"/>
      <c r="M81" s="1">
        <v>455</v>
      </c>
      <c r="N81" s="2" t="s">
        <v>93</v>
      </c>
      <c r="O81" s="2" t="s">
        <v>96</v>
      </c>
      <c r="P81" s="2" t="s">
        <v>17</v>
      </c>
      <c r="Q81" s="2" t="s">
        <v>95</v>
      </c>
      <c r="R81" s="2"/>
      <c r="S81" s="2"/>
      <c r="T81" s="2"/>
      <c r="U81" s="2" t="s">
        <v>21</v>
      </c>
      <c r="V81" s="2" t="s">
        <v>2</v>
      </c>
      <c r="W81" s="2" t="s">
        <v>22</v>
      </c>
      <c r="X81" s="2">
        <v>31400</v>
      </c>
      <c r="Y81" s="2">
        <v>165500</v>
      </c>
      <c r="Z81" s="1">
        <v>0</v>
      </c>
      <c r="AA81" s="1">
        <v>196900</v>
      </c>
      <c r="AB81" s="1">
        <v>10990</v>
      </c>
      <c r="AC81" s="1">
        <v>57930</v>
      </c>
      <c r="AD81" s="1">
        <v>1955</v>
      </c>
      <c r="AE81" s="1">
        <v>1</v>
      </c>
      <c r="AF81" s="1">
        <v>1</v>
      </c>
      <c r="AG81" s="1">
        <v>2886</v>
      </c>
      <c r="AH81" s="1">
        <v>1</v>
      </c>
      <c r="AI81" s="1">
        <v>1</v>
      </c>
      <c r="AJ81" s="1">
        <v>528</v>
      </c>
      <c r="AK81" s="2" t="s">
        <v>31</v>
      </c>
      <c r="AL81" s="1">
        <v>455</v>
      </c>
      <c r="AM81" s="1">
        <v>1960</v>
      </c>
      <c r="AN81" s="1">
        <v>0</v>
      </c>
      <c r="AO81" s="1">
        <v>60</v>
      </c>
      <c r="AP81" s="2" t="s">
        <v>97</v>
      </c>
      <c r="AQ81" s="2"/>
      <c r="AR81" t="str">
        <f>_xlfn.TEXTJOIN(,,"http://portagecountyauditor.org/Data.aspx?ParcelID=",C81)</f>
        <v>http://portagecountyauditor.org/Data.aspx?ParcelID=28-095-00-00-003-000</v>
      </c>
      <c r="AS81" s="5" t="str">
        <f>HYPERLINK(AR81,"Link to Auditor's Site")</f>
        <v>Link to Auditor's Site</v>
      </c>
    </row>
    <row r="82" spans="1:45" x14ac:dyDescent="0.2">
      <c r="A82" s="2" t="s">
        <v>182</v>
      </c>
      <c r="B82" s="3">
        <v>40003</v>
      </c>
      <c r="C82" s="2" t="s">
        <v>183</v>
      </c>
      <c r="D82" s="2">
        <v>1.46729259</v>
      </c>
      <c r="E82" s="2">
        <v>1.6579999999999999</v>
      </c>
      <c r="F82" s="2" t="s">
        <v>183</v>
      </c>
      <c r="G82" s="2"/>
      <c r="H82" s="2" t="s">
        <v>184</v>
      </c>
      <c r="I82" s="2"/>
      <c r="J82" s="2" t="s">
        <v>17</v>
      </c>
      <c r="K82" s="2"/>
      <c r="L82" s="2"/>
      <c r="M82" s="1">
        <v>455</v>
      </c>
      <c r="N82" s="2" t="s">
        <v>182</v>
      </c>
      <c r="O82" s="2" t="s">
        <v>182</v>
      </c>
      <c r="P82" s="2" t="s">
        <v>185</v>
      </c>
      <c r="Q82" s="2" t="s">
        <v>186</v>
      </c>
      <c r="R82" s="2"/>
      <c r="S82" s="2"/>
      <c r="T82" s="2"/>
      <c r="U82" s="2" t="s">
        <v>13</v>
      </c>
      <c r="V82" s="2" t="s">
        <v>2</v>
      </c>
      <c r="W82" s="2" t="s">
        <v>41</v>
      </c>
      <c r="X82" s="2">
        <v>27500</v>
      </c>
      <c r="Y82" s="2">
        <v>74500</v>
      </c>
      <c r="Z82" s="1">
        <v>0</v>
      </c>
      <c r="AA82" s="1">
        <v>102000</v>
      </c>
      <c r="AB82" s="1">
        <v>9630</v>
      </c>
      <c r="AC82" s="1">
        <v>26080</v>
      </c>
      <c r="AD82" s="1">
        <v>1971</v>
      </c>
      <c r="AE82" s="1">
        <v>1</v>
      </c>
      <c r="AF82" s="2"/>
      <c r="AG82" s="1">
        <v>866</v>
      </c>
      <c r="AH82" s="1">
        <v>1</v>
      </c>
      <c r="AI82" s="1">
        <v>2</v>
      </c>
      <c r="AJ82" s="1">
        <v>406</v>
      </c>
      <c r="AK82" s="2" t="s">
        <v>4</v>
      </c>
      <c r="AL82" s="2"/>
      <c r="AM82" s="1">
        <v>2007</v>
      </c>
      <c r="AN82" s="1">
        <v>0</v>
      </c>
      <c r="AO82" s="1">
        <v>42</v>
      </c>
      <c r="AP82" s="2" t="s">
        <v>97</v>
      </c>
      <c r="AQ82" s="2"/>
      <c r="AR82" t="str">
        <f>_xlfn.TEXTJOIN(,,"http://portagecountyauditor.org/Data.aspx?ParcelID=",C82)</f>
        <v>http://portagecountyauditor.org/Data.aspx?ParcelID=28-096-00-00-002-000</v>
      </c>
      <c r="AS82" s="5" t="str">
        <f>HYPERLINK(AR82,"Link to Auditor's Site")</f>
        <v>Link to Auditor's Site</v>
      </c>
    </row>
    <row r="83" spans="1:45" x14ac:dyDescent="0.2">
      <c r="A83" s="2" t="s">
        <v>89</v>
      </c>
      <c r="B83" s="3">
        <v>31223</v>
      </c>
      <c r="C83" s="2" t="s">
        <v>295</v>
      </c>
      <c r="D83" s="2">
        <v>0.21189879</v>
      </c>
      <c r="E83" s="2">
        <v>0.21199999999999999</v>
      </c>
      <c r="F83" s="2" t="s">
        <v>295</v>
      </c>
      <c r="G83" s="2"/>
      <c r="H83" s="2"/>
      <c r="I83" s="2"/>
      <c r="J83" s="2" t="s">
        <v>90</v>
      </c>
      <c r="K83" s="2"/>
      <c r="L83" s="2"/>
      <c r="M83" s="1">
        <v>685</v>
      </c>
      <c r="N83" s="2" t="s">
        <v>89</v>
      </c>
      <c r="O83" s="2" t="s">
        <v>221</v>
      </c>
      <c r="P83" s="2" t="s">
        <v>296</v>
      </c>
      <c r="Q83" s="2" t="s">
        <v>73</v>
      </c>
      <c r="R83" s="2"/>
      <c r="S83" s="2"/>
      <c r="T83" s="2"/>
      <c r="U83" s="2" t="s">
        <v>91</v>
      </c>
      <c r="V83" s="2" t="s">
        <v>92</v>
      </c>
      <c r="W83" s="2" t="s">
        <v>297</v>
      </c>
      <c r="X83" s="2">
        <v>4700</v>
      </c>
      <c r="Y83" s="2">
        <v>0</v>
      </c>
      <c r="Z83" s="1">
        <v>0</v>
      </c>
      <c r="AA83" s="1">
        <v>4700</v>
      </c>
      <c r="AB83" s="1">
        <v>1650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97</v>
      </c>
      <c r="AQ83" s="2"/>
      <c r="AR83" t="str">
        <f>_xlfn.TEXTJOIN(,,"http://portagecountyauditor.org/Data.aspx?ParcelID=",C83)</f>
        <v>http://portagecountyauditor.org/Data.aspx?ParcelID=28-096-00-00-014-001</v>
      </c>
      <c r="AS83" s="5" t="str">
        <f>HYPERLINK(AR83,"Link to Auditor's Site")</f>
        <v>Link to Auditor's Site</v>
      </c>
    </row>
    <row r="84" spans="1:45" x14ac:dyDescent="0.2">
      <c r="A84" s="2" t="s">
        <v>106</v>
      </c>
      <c r="B84" s="3">
        <v>32874</v>
      </c>
      <c r="C84" s="2" t="s">
        <v>232</v>
      </c>
      <c r="D84" s="2">
        <v>0.34511101999999999</v>
      </c>
      <c r="E84" s="2">
        <v>0.28000000000000003</v>
      </c>
      <c r="F84" s="2" t="s">
        <v>232</v>
      </c>
      <c r="G84" s="2"/>
      <c r="H84" s="2"/>
      <c r="I84" s="2"/>
      <c r="J84" s="2" t="s">
        <v>233</v>
      </c>
      <c r="K84" s="2"/>
      <c r="L84" s="2"/>
      <c r="M84" s="1">
        <v>640</v>
      </c>
      <c r="N84" s="2" t="s">
        <v>107</v>
      </c>
      <c r="O84" s="2" t="s">
        <v>106</v>
      </c>
      <c r="P84" s="2"/>
      <c r="Q84" s="2"/>
      <c r="R84" s="2"/>
      <c r="S84" s="2"/>
      <c r="T84" s="2"/>
      <c r="U84" s="2"/>
      <c r="V84" s="2"/>
      <c r="W84" s="2"/>
      <c r="X84" s="2">
        <v>200</v>
      </c>
      <c r="Y84" s="2">
        <v>0</v>
      </c>
      <c r="Z84" s="1">
        <v>0</v>
      </c>
      <c r="AA84" s="1">
        <v>200</v>
      </c>
      <c r="AB84" s="1">
        <v>70</v>
      </c>
      <c r="AC84" s="1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97</v>
      </c>
      <c r="AQ84" s="2"/>
      <c r="AR84" t="str">
        <f>_xlfn.TEXTJOIN(,,"http://portagecountyauditor.org/Data.aspx?ParcelID=",C84)</f>
        <v>http://portagecountyauditor.org/Data.aspx?ParcelID=28-097-00-00-004-000</v>
      </c>
      <c r="AS84" s="5" t="str">
        <f>HYPERLINK(AR84,"Link to Auditor's Site")</f>
        <v>Link to Auditor's Site</v>
      </c>
    </row>
    <row r="85" spans="1:45" x14ac:dyDescent="0.2">
      <c r="A85" s="2" t="s">
        <v>106</v>
      </c>
      <c r="B85" s="3">
        <v>32874</v>
      </c>
      <c r="C85" s="2" t="s">
        <v>350</v>
      </c>
      <c r="D85" s="2">
        <v>38.064740039999997</v>
      </c>
      <c r="E85" s="2">
        <v>38.42</v>
      </c>
      <c r="F85" s="2" t="s">
        <v>350</v>
      </c>
      <c r="G85" s="2"/>
      <c r="H85" s="2"/>
      <c r="I85" s="2"/>
      <c r="J85" s="2" t="s">
        <v>233</v>
      </c>
      <c r="K85" s="2"/>
      <c r="L85" s="2"/>
      <c r="M85" s="1">
        <v>640</v>
      </c>
      <c r="N85" s="2" t="s">
        <v>107</v>
      </c>
      <c r="O85" s="2" t="s">
        <v>106</v>
      </c>
      <c r="P85" s="2"/>
      <c r="Q85" s="2"/>
      <c r="R85" s="2"/>
      <c r="S85" s="2"/>
      <c r="T85" s="2"/>
      <c r="U85" s="2"/>
      <c r="V85" s="2"/>
      <c r="W85" s="2"/>
      <c r="X85" s="2">
        <v>42300</v>
      </c>
      <c r="Y85" s="2">
        <v>0</v>
      </c>
      <c r="Z85" s="1">
        <v>0</v>
      </c>
      <c r="AA85" s="1">
        <v>42300</v>
      </c>
      <c r="AB85" s="1">
        <v>14810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97</v>
      </c>
      <c r="AQ85" s="2"/>
      <c r="AR85" t="str">
        <f>_xlfn.TEXTJOIN(,,"http://portagecountyauditor.org/Data.aspx?ParcelID=",C85)</f>
        <v>http://portagecountyauditor.org/Data.aspx?ParcelID=28-098-00-00-002-000</v>
      </c>
      <c r="AS85" s="5" t="str">
        <f>HYPERLINK(AR85,"Link to Auditor's Site")</f>
        <v>Link to Auditor's Site</v>
      </c>
    </row>
    <row r="86" spans="1:45" x14ac:dyDescent="0.2">
      <c r="A86" s="2" t="s">
        <v>135</v>
      </c>
      <c r="B86" s="3">
        <v>32874</v>
      </c>
      <c r="C86" s="2" t="s">
        <v>220</v>
      </c>
      <c r="D86" s="2">
        <v>9.5749340000000002E-2</v>
      </c>
      <c r="E86" s="2">
        <v>0.15</v>
      </c>
      <c r="F86" s="2" t="s">
        <v>220</v>
      </c>
      <c r="G86" s="2"/>
      <c r="H86" s="2"/>
      <c r="I86" s="2"/>
      <c r="J86" s="2" t="s">
        <v>57</v>
      </c>
      <c r="K86" s="2"/>
      <c r="L86" s="2"/>
      <c r="M86" s="1">
        <v>690</v>
      </c>
      <c r="N86" s="2" t="s">
        <v>137</v>
      </c>
      <c r="O86" s="2" t="s">
        <v>135</v>
      </c>
      <c r="P86" s="2"/>
      <c r="Q86" s="2"/>
      <c r="R86" s="2"/>
      <c r="S86" s="2"/>
      <c r="T86" s="2"/>
      <c r="U86" s="2"/>
      <c r="V86" s="2"/>
      <c r="W86" s="2"/>
      <c r="X86" s="2">
        <v>4300</v>
      </c>
      <c r="Y86" s="2">
        <v>0</v>
      </c>
      <c r="Z86" s="1">
        <v>0</v>
      </c>
      <c r="AA86" s="1">
        <v>4300</v>
      </c>
      <c r="AB86" s="1">
        <v>1510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97</v>
      </c>
      <c r="AQ86" s="2"/>
      <c r="AR86" t="str">
        <f>_xlfn.TEXTJOIN(,,"http://portagecountyauditor.org/Data.aspx?ParcelID=",C86)</f>
        <v>http://portagecountyauditor.org/Data.aspx?ParcelID=28-100-00-00-023-000</v>
      </c>
      <c r="AS86" s="5" t="str">
        <f>HYPERLINK(AR86,"Link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2019-08-12T15:24:42Z</dcterms:modified>
</cp:coreProperties>
</file>