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ounty\AssetMapping\2019\Community Developed Land Tables\"/>
    </mc:Choice>
  </mc:AlternateContent>
  <xr:revisionPtr revIDLastSave="0" documentId="13_ncr:1_{D7130BC3-36BE-45D3-889F-2AA7C69758A5}" xr6:coauthVersionLast="41" xr6:coauthVersionMax="41" xr10:uidLastSave="{00000000-0000-0000-0000-000000000000}"/>
  <bookViews>
    <workbookView xWindow="28680" yWindow="-120" windowWidth="25440" windowHeight="15390" xr2:uid="{00000000-000D-0000-FFFF-FFFF00000000}"/>
  </bookViews>
  <sheets>
    <sheet name="CountyDevelopedLand" sheetId="1" r:id="rId1"/>
  </sheet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R24" i="1" l="1"/>
  <c r="AS24" i="1" s="1"/>
  <c r="AR44" i="1"/>
  <c r="AS44" i="1" s="1"/>
  <c r="AR59" i="1"/>
  <c r="AS59" i="1" s="1"/>
  <c r="AR12" i="1"/>
  <c r="AS12" i="1" s="1"/>
  <c r="AR71" i="1"/>
  <c r="AS71" i="1" s="1"/>
  <c r="AR56" i="1"/>
  <c r="AS56" i="1" s="1"/>
  <c r="AR5" i="1"/>
  <c r="AS5" i="1" s="1"/>
  <c r="AR3" i="1"/>
  <c r="AS3" i="1" s="1"/>
  <c r="AR16" i="1"/>
  <c r="AS16" i="1" s="1"/>
  <c r="AR53" i="1"/>
  <c r="AS53" i="1" s="1"/>
  <c r="AR57" i="1"/>
  <c r="AS57" i="1" s="1"/>
  <c r="AR52" i="1"/>
  <c r="AS52" i="1" s="1"/>
  <c r="AR64" i="1"/>
  <c r="AS64" i="1" s="1"/>
  <c r="AR25" i="1"/>
  <c r="AS25" i="1" s="1"/>
  <c r="AR41" i="1"/>
  <c r="AS41" i="1" s="1"/>
  <c r="AR31" i="1"/>
  <c r="AS31" i="1" s="1"/>
  <c r="AR37" i="1"/>
  <c r="AS37" i="1" s="1"/>
  <c r="AR54" i="1"/>
  <c r="AS54" i="1" s="1"/>
  <c r="AR40" i="1"/>
  <c r="AS40" i="1" s="1"/>
  <c r="AR27" i="1"/>
  <c r="AS27" i="1" s="1"/>
  <c r="AR28" i="1"/>
  <c r="AS28" i="1" s="1"/>
  <c r="AR26" i="1"/>
  <c r="AS26" i="1" s="1"/>
  <c r="AR21" i="1"/>
  <c r="AS21" i="1" s="1"/>
  <c r="AR61" i="1"/>
  <c r="AS61" i="1" s="1"/>
  <c r="AR4" i="1"/>
  <c r="AS4" i="1" s="1"/>
  <c r="AR69" i="1"/>
  <c r="AS69" i="1" s="1"/>
  <c r="AR48" i="1"/>
  <c r="AS48" i="1" s="1"/>
  <c r="AR8" i="1"/>
  <c r="AS8" i="1" s="1"/>
  <c r="AR47" i="1"/>
  <c r="AS47" i="1" s="1"/>
  <c r="AR60" i="1"/>
  <c r="AS60" i="1" s="1"/>
  <c r="AR36" i="1"/>
  <c r="AS36" i="1" s="1"/>
  <c r="AR19" i="1"/>
  <c r="AS19" i="1" s="1"/>
  <c r="AR49" i="1"/>
  <c r="AS49" i="1" s="1"/>
  <c r="AR9" i="1"/>
  <c r="AS9" i="1" s="1"/>
  <c r="AR20" i="1"/>
  <c r="AS20" i="1" s="1"/>
  <c r="AR39" i="1"/>
  <c r="AS39" i="1" s="1"/>
  <c r="AR38" i="1"/>
  <c r="AS38" i="1" s="1"/>
  <c r="AR6" i="1"/>
  <c r="AS6" i="1" s="1"/>
  <c r="AR33" i="1"/>
  <c r="AS33" i="1" s="1"/>
  <c r="AR50" i="1"/>
  <c r="AS50" i="1" s="1"/>
  <c r="AR7" i="1"/>
  <c r="AS7" i="1" s="1"/>
  <c r="AR18" i="1"/>
  <c r="AS18" i="1" s="1"/>
  <c r="AR2" i="1"/>
  <c r="AS2" i="1" s="1"/>
  <c r="AR22" i="1"/>
  <c r="AS22" i="1" s="1"/>
  <c r="AR23" i="1"/>
  <c r="AS23" i="1" s="1"/>
  <c r="AR55" i="1"/>
  <c r="AS55" i="1" s="1"/>
  <c r="AR30" i="1"/>
  <c r="AS30" i="1" s="1"/>
  <c r="AR45" i="1"/>
  <c r="AS45" i="1" s="1"/>
  <c r="AR58" i="1"/>
  <c r="AS58" i="1" s="1"/>
  <c r="AR46" i="1"/>
  <c r="AS46" i="1" s="1"/>
  <c r="AR10" i="1"/>
  <c r="AS10" i="1" s="1"/>
  <c r="AR73" i="1"/>
  <c r="AS73" i="1" s="1"/>
  <c r="AR63" i="1"/>
  <c r="AS63" i="1" s="1"/>
  <c r="AR62" i="1"/>
  <c r="AS62" i="1" s="1"/>
  <c r="AR34" i="1"/>
  <c r="AS34" i="1" s="1"/>
  <c r="AR35" i="1"/>
  <c r="AS35" i="1" s="1"/>
  <c r="AR11" i="1"/>
  <c r="AS11" i="1" s="1"/>
  <c r="AR65" i="1"/>
  <c r="AS65" i="1" s="1"/>
  <c r="AR68" i="1"/>
  <c r="AS68" i="1" s="1"/>
  <c r="AR66" i="1"/>
  <c r="AS66" i="1" s="1"/>
  <c r="AR67" i="1"/>
  <c r="AS67" i="1" s="1"/>
  <c r="AR29" i="1"/>
  <c r="AS29" i="1" s="1"/>
  <c r="AR43" i="1"/>
  <c r="AS43" i="1" s="1"/>
  <c r="AR42" i="1"/>
  <c r="AS42" i="1" s="1"/>
  <c r="AR13" i="1"/>
  <c r="AS13" i="1" s="1"/>
  <c r="AR70" i="1"/>
  <c r="AS70" i="1" s="1"/>
  <c r="AR72" i="1"/>
  <c r="AS72" i="1" s="1"/>
  <c r="AR17" i="1"/>
  <c r="AS17" i="1" s="1"/>
  <c r="AR15" i="1"/>
  <c r="AS15" i="1" s="1"/>
  <c r="AR51" i="1"/>
  <c r="AS51" i="1" s="1"/>
  <c r="AR14" i="1"/>
  <c r="AS14" i="1" s="1"/>
  <c r="AR32" i="1"/>
  <c r="AS32" i="1" s="1"/>
</calcChain>
</file>

<file path=xl/sharedStrings.xml><?xml version="1.0" encoding="utf-8"?>
<sst xmlns="http://schemas.openxmlformats.org/spreadsheetml/2006/main" count="792" uniqueCount="305">
  <si>
    <t>DR</t>
  </si>
  <si>
    <t>OH</t>
  </si>
  <si>
    <t>Storage Warehouse</t>
  </si>
  <si>
    <t>RD</t>
  </si>
  <si>
    <t>RAVENNA</t>
  </si>
  <si>
    <t>44266</t>
  </si>
  <si>
    <t>Industrial Light Manufacturing</t>
  </si>
  <si>
    <t>Clubhouse</t>
  </si>
  <si>
    <t>S</t>
  </si>
  <si>
    <t>AKRON</t>
  </si>
  <si>
    <t>Retail Store</t>
  </si>
  <si>
    <t>Office Building</t>
  </si>
  <si>
    <t>CLEVELAND</t>
  </si>
  <si>
    <t>ST</t>
  </si>
  <si>
    <t>Church</t>
  </si>
  <si>
    <t>Service Repair Garage</t>
  </si>
  <si>
    <t>ELY</t>
  </si>
  <si>
    <t>1290</t>
  </si>
  <si>
    <t>Multiple Resid. (Low Rise)</t>
  </si>
  <si>
    <t>BLVD</t>
  </si>
  <si>
    <t>Park</t>
  </si>
  <si>
    <t>NORTH</t>
  </si>
  <si>
    <t>PORTAGE COUNTY BOARD OF COMMISSIONERS</t>
  </si>
  <si>
    <t>PORTAGE COUNTY BOARD OF</t>
  </si>
  <si>
    <t>449</t>
  </si>
  <si>
    <t>2088</t>
  </si>
  <si>
    <t>TX</t>
  </si>
  <si>
    <t>300</t>
  </si>
  <si>
    <t>STATE OF OHIO</t>
  </si>
  <si>
    <t>CENTER</t>
  </si>
  <si>
    <t>COMMUNITY</t>
  </si>
  <si>
    <t>STATE OF OHIO DEPT OF NATURAL RESOURCES</t>
  </si>
  <si>
    <t>STATE OF OHIO DEPT OF</t>
  </si>
  <si>
    <t>2045</t>
  </si>
  <si>
    <t>COLUMBUS</t>
  </si>
  <si>
    <t>43229</t>
  </si>
  <si>
    <t>BELL</t>
  </si>
  <si>
    <t xml:space="preserve">STATE OF OHIO </t>
  </si>
  <si>
    <t>ARLINGTON</t>
  </si>
  <si>
    <t>44306</t>
  </si>
  <si>
    <t>PARK</t>
  </si>
  <si>
    <t>METHODIST EPISCOPAL CHURCH TRUSTEES</t>
  </si>
  <si>
    <t>METHODIST EPISCOPAL</t>
  </si>
  <si>
    <t>MERIDIAN STREET</t>
  </si>
  <si>
    <t>GARRETTSVILLE</t>
  </si>
  <si>
    <t>44231</t>
  </si>
  <si>
    <t>ST RT 88</t>
  </si>
  <si>
    <t>OHIO EDISON CO</t>
  </si>
  <si>
    <t xml:space="preserve">OHIO EDISON CO </t>
  </si>
  <si>
    <t>SQ</t>
  </si>
  <si>
    <t xml:space="preserve">ST RT 88                 </t>
  </si>
  <si>
    <t>FORT WORTH</t>
  </si>
  <si>
    <t>10320</t>
  </si>
  <si>
    <t>9231</t>
  </si>
  <si>
    <t xml:space="preserve">CENTER                   </t>
  </si>
  <si>
    <t>8950</t>
  </si>
  <si>
    <t xml:space="preserve">PARKMAN                  </t>
  </si>
  <si>
    <t>WINDHAM PARKMAN</t>
  </si>
  <si>
    <t>PATRICK RICHARD AKA RICHARD P &amp; LINNETTE A</t>
  </si>
  <si>
    <t>25-009-00-00-017-004</t>
  </si>
  <si>
    <t xml:space="preserve">BROSIUS                  </t>
  </si>
  <si>
    <t>PATRICK RICHARD AKA</t>
  </si>
  <si>
    <t>PO BOX 436</t>
  </si>
  <si>
    <t>Nelson Township</t>
  </si>
  <si>
    <t>HAMMEL RUSSELL P</t>
  </si>
  <si>
    <t>25-018-10-00-004-001</t>
  </si>
  <si>
    <t>11275</t>
  </si>
  <si>
    <t>HAMMEL RUSSELL P &amp; SALLY M (TRUSTEES)</t>
  </si>
  <si>
    <t>HAMMEL RUSSELL P &amp;</t>
  </si>
  <si>
    <t>MIDDLEFIELD</t>
  </si>
  <si>
    <t>ST RT 305</t>
  </si>
  <si>
    <t>44062</t>
  </si>
  <si>
    <t>NELSON LEDGES QUARRY PARK LTD</t>
  </si>
  <si>
    <t>25-035-00-00-002-000</t>
  </si>
  <si>
    <t>12001</t>
  </si>
  <si>
    <t xml:space="preserve">ST RT 282                </t>
  </si>
  <si>
    <t>NELSON LEDGES QUARRY</t>
  </si>
  <si>
    <t>11835</t>
  </si>
  <si>
    <t>NEWBURY</t>
  </si>
  <si>
    <t>44065</t>
  </si>
  <si>
    <t>PENNY MATTHEW T &amp; SUE ANN</t>
  </si>
  <si>
    <t>25-005-00-00-009-000</t>
  </si>
  <si>
    <t>11878</t>
  </si>
  <si>
    <t xml:space="preserve">MILLS                    </t>
  </si>
  <si>
    <t>MAYES DAVID M &amp; CHRISTA L (J&amp;S)</t>
  </si>
  <si>
    <t>MAYES DAVID M &amp;</t>
  </si>
  <si>
    <t>MILLS</t>
  </si>
  <si>
    <t>11434</t>
  </si>
  <si>
    <t xml:space="preserve">ROLLING MEADOWS </t>
  </si>
  <si>
    <t>PIONEER MISSIONARY BAPTIST CHURCH</t>
  </si>
  <si>
    <t>25-052-01-00-004-000</t>
  </si>
  <si>
    <t>10701</t>
  </si>
  <si>
    <t xml:space="preserve">REYNOLDS                 </t>
  </si>
  <si>
    <t>PIONEER MISSIONARY</t>
  </si>
  <si>
    <t>NELSON TWP TRUSTEES</t>
  </si>
  <si>
    <t>25-031-00-00-010-000</t>
  </si>
  <si>
    <t xml:space="preserve">NELSON TWP TRUSTEES </t>
  </si>
  <si>
    <t>SUGARBUSH GOLF INC</t>
  </si>
  <si>
    <t>25-003-10-00-013-000</t>
  </si>
  <si>
    <t>11186</t>
  </si>
  <si>
    <t xml:space="preserve">SUGARBUSH GOLF INC </t>
  </si>
  <si>
    <t>SWANDA JACQUELINE B</t>
  </si>
  <si>
    <t>25-003-00-00-010-000</t>
  </si>
  <si>
    <t>11614</t>
  </si>
  <si>
    <t>11614 STATE ROUTE 88 LLC</t>
  </si>
  <si>
    <t>ENERVEST ENERGY INSTITUTIONAL FUND XI-A LP</t>
  </si>
  <si>
    <t>25-008-03-00-001-002</t>
  </si>
  <si>
    <t>13010</t>
  </si>
  <si>
    <t>ENERVEST ENERGY</t>
  </si>
  <si>
    <t>CAPITOL ST #200</t>
  </si>
  <si>
    <t>CHARLESTON</t>
  </si>
  <si>
    <t>WV</t>
  </si>
  <si>
    <t>25301</t>
  </si>
  <si>
    <t>6821</t>
  </si>
  <si>
    <t>25-022-00-00-015-000</t>
  </si>
  <si>
    <t>9353</t>
  </si>
  <si>
    <t xml:space="preserve">ST RT 305                </t>
  </si>
  <si>
    <t>ISAAC MILLS INC AN  OHIO CORP</t>
  </si>
  <si>
    <t>25-033-00-00-008-000</t>
  </si>
  <si>
    <t>ISAAC MILLS INC AN  OHIO</t>
  </si>
  <si>
    <t>9415</t>
  </si>
  <si>
    <t>NELSON TWP TRUSTEES BOARD OF</t>
  </si>
  <si>
    <t>25-022-00-00-005-001</t>
  </si>
  <si>
    <t>PO BOX 377</t>
  </si>
  <si>
    <t>J &amp; R RESORTS LLC</t>
  </si>
  <si>
    <t>25-038-00-00-002-000</t>
  </si>
  <si>
    <t>12990</t>
  </si>
  <si>
    <t>ST RT 282</t>
  </si>
  <si>
    <t xml:space="preserve">J &amp; R RESORTS LLC </t>
  </si>
  <si>
    <t>STATE OF OHIO DEPARTMENT OF TRANSPORTATION</t>
  </si>
  <si>
    <t>STATE OF OHIO DEPARTMENT</t>
  </si>
  <si>
    <t>STATE OF OHIO DEPARTMENT OF NATURAL RESOURCES</t>
  </si>
  <si>
    <t>LARCHMERE</t>
  </si>
  <si>
    <t>BUILDING F FOUNTAIN</t>
  </si>
  <si>
    <t>43224</t>
  </si>
  <si>
    <t>TREATMENT PLANT SITE</t>
  </si>
  <si>
    <t>GARRETTSVILLE VILLAGE</t>
  </si>
  <si>
    <t>25-010-00-00-001-001</t>
  </si>
  <si>
    <t>BELCHER  C4</t>
  </si>
  <si>
    <t>1952</t>
  </si>
  <si>
    <t>25-017-00-00-008-000</t>
  </si>
  <si>
    <t xml:space="preserve">HOPKINS                  </t>
  </si>
  <si>
    <t>25-011-00-00-030-000</t>
  </si>
  <si>
    <t>11116</t>
  </si>
  <si>
    <t xml:space="preserve">GARRETTSVILLE VILLAGE </t>
  </si>
  <si>
    <t>PARKMAN</t>
  </si>
  <si>
    <t>44080</t>
  </si>
  <si>
    <t>25-016-00-00-018-000</t>
  </si>
  <si>
    <t>FAITH EVANGELICAL FREE CHURCH</t>
  </si>
  <si>
    <t>25-028-00-00-003-000</t>
  </si>
  <si>
    <t>FAITH EVANGELICAL FREE</t>
  </si>
  <si>
    <t>10601</t>
  </si>
  <si>
    <t>25-017-00-00-007-000</t>
  </si>
  <si>
    <t>25-010-00-00-017-000</t>
  </si>
  <si>
    <t>25-010-00-00-018-000</t>
  </si>
  <si>
    <t>25-010-00-00-016-000</t>
  </si>
  <si>
    <t>25-009-00-00-009-001</t>
  </si>
  <si>
    <t xml:space="preserve">PIERCE                   </t>
  </si>
  <si>
    <t>WORK RODGER M &amp; IRENE S INC</t>
  </si>
  <si>
    <t>25-036-00-00-005-000</t>
  </si>
  <si>
    <t>12414</t>
  </si>
  <si>
    <t>WORK RODGER M &amp; IRENE S</t>
  </si>
  <si>
    <t>BOX 292</t>
  </si>
  <si>
    <t>SUGAR BUSH GOLF INC AN OHIO CORPORATION</t>
  </si>
  <si>
    <t>25-003-10-00-001-000</t>
  </si>
  <si>
    <t>SUGAR BUSH GOLF INC</t>
  </si>
  <si>
    <t>NELSON SPORTS INC</t>
  </si>
  <si>
    <t>25-047-01-00-008-000</t>
  </si>
  <si>
    <t>10342</t>
  </si>
  <si>
    <t xml:space="preserve">NELSON SPORTS INC </t>
  </si>
  <si>
    <t>12301</t>
  </si>
  <si>
    <t>44120-1103</t>
  </si>
  <si>
    <t>25-019-00-00-012-000</t>
  </si>
  <si>
    <t>25-003-10-00-016-000</t>
  </si>
  <si>
    <t>BOX 254</t>
  </si>
  <si>
    <t>25-018-10-00-018-000</t>
  </si>
  <si>
    <t>MORSE  BLDG C-4</t>
  </si>
  <si>
    <t>25-035-00-00-003-000</t>
  </si>
  <si>
    <t>25-016-00-00-017-001</t>
  </si>
  <si>
    <t>25-009-00-00-006-000</t>
  </si>
  <si>
    <t>25-020-00-00-009-000</t>
  </si>
  <si>
    <t>11639</t>
  </si>
  <si>
    <t>25-004-00-00-004-000</t>
  </si>
  <si>
    <t>25-009-00-00-009-000</t>
  </si>
  <si>
    <t>25-017-00-00-006-000</t>
  </si>
  <si>
    <t>25-016-00-00-018-001</t>
  </si>
  <si>
    <t>25-003-10-00-014-000</t>
  </si>
  <si>
    <t>TRAVELERS WOODS 1 INC AN OHIO CORP</t>
  </si>
  <si>
    <t>25-012-02-00-006-001</t>
  </si>
  <si>
    <t>TRAVELERS WOODS 1 INC</t>
  </si>
  <si>
    <t>11922</t>
  </si>
  <si>
    <t>25-021-00-00-004-000</t>
  </si>
  <si>
    <t>BROSIUS</t>
  </si>
  <si>
    <t>SUGAR BUSH GOLF INC OHIO CORP</t>
  </si>
  <si>
    <t>25-003-10-00-015-000</t>
  </si>
  <si>
    <t>25-009-00-00-001-001</t>
  </si>
  <si>
    <t>25-003-00-00-001-002</t>
  </si>
  <si>
    <t>AMERIGAS PROPANE L P DELAWARE LTD PARTNERSHIP</t>
  </si>
  <si>
    <t>25-009-00-00-016-001</t>
  </si>
  <si>
    <t>AMERIGAS PROPANE L P</t>
  </si>
  <si>
    <t>BAKER  STE A</t>
  </si>
  <si>
    <t>76118</t>
  </si>
  <si>
    <t>PATRICK RICHARD P &amp; LINNETTE A (J&amp;S)</t>
  </si>
  <si>
    <t>25-009-00-00-017-001</t>
  </si>
  <si>
    <t>PATRICK RICHARD P &amp;</t>
  </si>
  <si>
    <t>SOUTH PARK</t>
  </si>
  <si>
    <t>8174</t>
  </si>
  <si>
    <t>25-031-00-00-008-000</t>
  </si>
  <si>
    <t>9416</t>
  </si>
  <si>
    <t>25-011-00-00-029-000</t>
  </si>
  <si>
    <t>25-018-10-00-013-000</t>
  </si>
  <si>
    <t>25-033-00-00-012-000</t>
  </si>
  <si>
    <t>25-018-10-00-017-000</t>
  </si>
  <si>
    <t>25-004-00-00-016-000</t>
  </si>
  <si>
    <t>25-052-02-00-012-000</t>
  </si>
  <si>
    <t xml:space="preserve">ST RT 422                </t>
  </si>
  <si>
    <t>STATE OF OHIO AG EXP STA</t>
  </si>
  <si>
    <t>25-036-00-00-007-000</t>
  </si>
  <si>
    <t>25-036-00-00-006-000</t>
  </si>
  <si>
    <t>TRAVELERS WOODS NO1 INC</t>
  </si>
  <si>
    <t>25-012-02-00-006-002</t>
  </si>
  <si>
    <t>TRAVELERS WOODS NO1</t>
  </si>
  <si>
    <t>25-012-02-00-006-003</t>
  </si>
  <si>
    <t>COUNTRYSIDE PROPERTIES LLC</t>
  </si>
  <si>
    <t>25-005-00-00-008-000</t>
  </si>
  <si>
    <t>MAYES DAVID &amp; CHRISTA(J&amp;S)</t>
  </si>
  <si>
    <t>MAYES DAVID &amp;</t>
  </si>
  <si>
    <t>25-040-00-00-006-000</t>
  </si>
  <si>
    <t xml:space="preserve">BLOOM                    </t>
  </si>
  <si>
    <t>25-044-00-00-021-017</t>
  </si>
  <si>
    <t>25-044-00-00-021-015</t>
  </si>
  <si>
    <t>25-044-00-00-021-016</t>
  </si>
  <si>
    <t>25-011-00-00-028-000</t>
  </si>
  <si>
    <t>25-017-00-00-013-000</t>
  </si>
  <si>
    <t>25-017-00-00-009-000</t>
  </si>
  <si>
    <t>25-005-00-00-029-001</t>
  </si>
  <si>
    <t>25-051-00-00-001-000</t>
  </si>
  <si>
    <t xml:space="preserve">KENNEDY LEDGE            </t>
  </si>
  <si>
    <t>ROHRER HORST T &amp; KEDRYTHE</t>
  </si>
  <si>
    <t>25-052-02-00-001-000</t>
  </si>
  <si>
    <t>12756</t>
  </si>
  <si>
    <t>ROHRER HANS VICTOR &amp; EDIE THIBODEAUX FKA EDYTHE ROHRER</t>
  </si>
  <si>
    <t>ROHRER HANS VICTOR &amp;</t>
  </si>
  <si>
    <t>PO BOX 645</t>
  </si>
  <si>
    <t>FOUNDATION THE</t>
  </si>
  <si>
    <t>25-008-03-00-002-001</t>
  </si>
  <si>
    <t>12888</t>
  </si>
  <si>
    <t>12894</t>
  </si>
  <si>
    <t>FOUNTAIN THE</t>
  </si>
  <si>
    <t>RAB OIL &amp; GAS LLC</t>
  </si>
  <si>
    <t>25-007-00-00-012-003</t>
  </si>
  <si>
    <t>12428</t>
  </si>
  <si>
    <t>P O BOX 1359</t>
  </si>
  <si>
    <t>BOARD OF TRUSTEES OF TINKERS CREEK SCHOOL</t>
  </si>
  <si>
    <t>25-021-01-00-008-019</t>
  </si>
  <si>
    <t>8986</t>
  </si>
  <si>
    <t>TINKERS CREEK SCHOOL BOARD OF TRUSTEES</t>
  </si>
  <si>
    <t>TINKERS CREEK SCHOOL BOARD</t>
  </si>
  <si>
    <t>25-005-00-00-039-001</t>
  </si>
  <si>
    <t>TRAVELERS WOODS NO 1 INC</t>
  </si>
  <si>
    <t>25-012-02-00-006-000</t>
  </si>
  <si>
    <t xml:space="preserve">TRAVELERS WOODS NO 1 INC </t>
  </si>
  <si>
    <t>OWNER NAME</t>
  </si>
  <si>
    <t>TRANSFER DATE</t>
  </si>
  <si>
    <t>PARCEL ID</t>
  </si>
  <si>
    <t>CALCULATED ACREAGE</t>
  </si>
  <si>
    <t>DEEDED ACREAGE</t>
  </si>
  <si>
    <t>PROPERTY NUMBER</t>
  </si>
  <si>
    <t>LOCATION STREET DIRECTION</t>
  </si>
  <si>
    <t>LOCATION STREET ADDRESS</t>
  </si>
  <si>
    <t>LOCATION STREET ADDRESS 2</t>
  </si>
  <si>
    <t>LOCATION STREET NAME</t>
  </si>
  <si>
    <t>LOCATION STREET SUFFIX</t>
  </si>
  <si>
    <t>LOCATION STREET SUFFIX DIRECTION</t>
  </si>
  <si>
    <t>LAND USE CLASSIFICATION</t>
  </si>
  <si>
    <t>DEEDED OWNER</t>
  </si>
  <si>
    <t>OWNER STREET NAME</t>
  </si>
  <si>
    <t>OWNER STREET ADDRESS</t>
  </si>
  <si>
    <t>OWNER STREET DIRECTION</t>
  </si>
  <si>
    <t>OWNER STREET SUFFIX</t>
  </si>
  <si>
    <t>OWNER STREET SUFFIX DIRECTION</t>
  </si>
  <si>
    <t>OWNER CITY</t>
  </si>
  <si>
    <t>OWNER STATE</t>
  </si>
  <si>
    <t>OWNER ZIP CODE</t>
  </si>
  <si>
    <t>MARKET LAND VALUE</t>
  </si>
  <si>
    <t>MARKET IMPROVEMENT VALUE</t>
  </si>
  <si>
    <t>CAUV VALUE</t>
  </si>
  <si>
    <t>TOTAL MARKET VALUE</t>
  </si>
  <si>
    <t>ASSESSED LAND VALUE</t>
  </si>
  <si>
    <t>ASSESSED IMPROVEMENT VALUE</t>
  </si>
  <si>
    <t>YEAR BUILT</t>
  </si>
  <si>
    <t>BUILDING SECTION ID</t>
  </si>
  <si>
    <t>SECTION NUMBER</t>
  </si>
  <si>
    <t>SECTION AREA</t>
  </si>
  <si>
    <t>SECTION STORIES</t>
  </si>
  <si>
    <t>OCCUPANCY ID</t>
  </si>
  <si>
    <t>OCCUPANCY CODE</t>
  </si>
  <si>
    <t>OCCUPANCY DESCRIPTION</t>
  </si>
  <si>
    <t>USE CODE</t>
  </si>
  <si>
    <t>YEAR REMODELED</t>
  </si>
  <si>
    <t>UNIT COUNT</t>
  </si>
  <si>
    <t>EFFECTIVE AGE</t>
  </si>
  <si>
    <t>CAMA</t>
  </si>
  <si>
    <t>HYPERLINK</t>
  </si>
  <si>
    <t>OWNER NAME2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</si>
</sst>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"/>
  </numFmts>
  <fonts count="6" x14ac:knownFonts="1"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b/>
      <sz val="10"/>
      <color theme="0"/>
      <name val="Arial"/>
      <family val="2"/>
    </font>
    <font>
      <u/>
      <sz val="10"/>
      <color theme="10"/>
      <name val="Arial"/>
      <charset val="1"/>
    </font>
  </fonts>
  <fills count="3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6">
    <xf numFmtId="0" fontId="0" fillId="0" borderId="0" xfId="0"/>
    <xf numFmtId="1" fontId="1" fillId="0" borderId="0" xfId="0" applyNumberFormat="1" applyFont="1" applyFill="1" applyBorder="1" applyAlignment="1" applyProtection="1"/>
    <xf numFmtId="0" fontId="2" fillId="0" borderId="0" xfId="0" applyFont="1" applyFill="1" applyBorder="1" applyAlignment="1" applyProtection="1"/>
    <xf numFmtId="164" fontId="3" fillId="0" borderId="0" xfId="0" applyNumberFormat="1" applyFont="1" applyFill="1" applyBorder="1" applyAlignment="1" applyProtection="1"/>
    <xf numFmtId="0" fontId="4" fillId="2" borderId="0" xfId="0" applyFont="1" applyFill="1" applyBorder="1" applyAlignment="1" applyProtection="1">
      <alignment horizontal="center"/>
    </xf>
    <xf numFmtId="0" fontId="5" fillId="0" borderId="0" xfId="1"/>
  </cellXfs>
  <cellStyles count="2">
    <cellStyle name="Hyperlink" xfId="1" builtinId="8"/>
    <cellStyle name="Normal" xfId="0" builtinId="0"/>
  </cellStyles>
  <dxfs count="47"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4" formatCode="yyyy\-mm\-dd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solid">
          <fgColor indexed="64"/>
          <bgColor theme="9" tint="-0.499984740745262"/>
        </patternFill>
      </fill>
      <alignment horizontal="center" vertical="bottom" textRotation="0" wrapText="0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AS73" totalsRowShown="0" headerRowDxfId="46" dataDxfId="45">
  <autoFilter ref="A1:AS73" xr:uid="{00000000-0009-0000-0100-000001000000}"/>
  <sortState xmlns:xlrd2="http://schemas.microsoft.com/office/spreadsheetml/2017/richdata2" ref="A2:AS73">
    <sortCondition ref="C1:C73"/>
  </sortState>
  <tableColumns count="45">
    <tableColumn id="1" xr3:uid="{00000000-0010-0000-0000-000001000000}" name="OWNER NAME" dataDxfId="44"/>
    <tableColumn id="2" xr3:uid="{00000000-0010-0000-0000-000002000000}" name="TRANSFER DATE" dataDxfId="43"/>
    <tableColumn id="3" xr3:uid="{00000000-0010-0000-0000-000003000000}" name="PARCEL ID" dataDxfId="42"/>
    <tableColumn id="4" xr3:uid="{00000000-0010-0000-0000-000004000000}" name="CALCULATED ACREAGE" dataDxfId="41"/>
    <tableColumn id="5" xr3:uid="{00000000-0010-0000-0000-000005000000}" name="DEEDED ACREAGE" dataDxfId="40"/>
    <tableColumn id="6" xr3:uid="{00000000-0010-0000-0000-000006000000}" name="PROPERTY NUMBER" dataDxfId="39"/>
    <tableColumn id="7" xr3:uid="{00000000-0010-0000-0000-000007000000}" name="LOCATION STREET DIRECTION" dataDxfId="38"/>
    <tableColumn id="8" xr3:uid="{00000000-0010-0000-0000-000008000000}" name="LOCATION STREET ADDRESS" dataDxfId="37"/>
    <tableColumn id="9" xr3:uid="{00000000-0010-0000-0000-000009000000}" name="LOCATION STREET ADDRESS 2" dataDxfId="36"/>
    <tableColumn id="10" xr3:uid="{00000000-0010-0000-0000-00000A000000}" name="LOCATION STREET NAME" dataDxfId="35"/>
    <tableColumn id="11" xr3:uid="{00000000-0010-0000-0000-00000B000000}" name="LOCATION STREET SUFFIX" dataDxfId="34"/>
    <tableColumn id="12" xr3:uid="{00000000-0010-0000-0000-00000C000000}" name="LOCATION STREET SUFFIX DIRECTION" dataDxfId="33"/>
    <tableColumn id="13" xr3:uid="{00000000-0010-0000-0000-00000D000000}" name="LAND USE CLASSIFICATION" dataDxfId="32"/>
    <tableColumn id="14" xr3:uid="{00000000-0010-0000-0000-00000E000000}" name="DEEDED OWNER" dataDxfId="31"/>
    <tableColumn id="15" xr3:uid="{00000000-0010-0000-0000-00000F000000}" name="OWNER NAME2" dataDxfId="30"/>
    <tableColumn id="16" xr3:uid="{00000000-0010-0000-0000-000010000000}" name="OWNER STREET NAME" dataDxfId="29"/>
    <tableColumn id="17" xr3:uid="{00000000-0010-0000-0000-000011000000}" name="OWNER STREET ADDRESS" dataDxfId="28"/>
    <tableColumn id="18" xr3:uid="{00000000-0010-0000-0000-000012000000}" name="OWNER STREET DIRECTION" dataDxfId="27"/>
    <tableColumn id="19" xr3:uid="{00000000-0010-0000-0000-000013000000}" name="OWNER STREET SUFFIX" dataDxfId="26"/>
    <tableColumn id="20" xr3:uid="{00000000-0010-0000-0000-000014000000}" name="OWNER STREET SUFFIX DIRECTION" dataDxfId="25"/>
    <tableColumn id="21" xr3:uid="{00000000-0010-0000-0000-000015000000}" name="OWNER CITY" dataDxfId="24"/>
    <tableColumn id="22" xr3:uid="{00000000-0010-0000-0000-000016000000}" name="OWNER STATE" dataDxfId="23"/>
    <tableColumn id="23" xr3:uid="{00000000-0010-0000-0000-000017000000}" name="OWNER ZIP CODE" dataDxfId="22"/>
    <tableColumn id="24" xr3:uid="{00000000-0010-0000-0000-000018000000}" name="MARKET LAND VALUE" dataDxfId="21"/>
    <tableColumn id="25" xr3:uid="{00000000-0010-0000-0000-000019000000}" name="MARKET IMPROVEMENT VALUE" dataDxfId="20"/>
    <tableColumn id="26" xr3:uid="{00000000-0010-0000-0000-00001A000000}" name="CAUV VALUE" dataDxfId="19"/>
    <tableColumn id="27" xr3:uid="{00000000-0010-0000-0000-00001B000000}" name="TOTAL MARKET VALUE" dataDxfId="18"/>
    <tableColumn id="28" xr3:uid="{00000000-0010-0000-0000-00001C000000}" name="ASSESSED LAND VALUE" dataDxfId="17"/>
    <tableColumn id="29" xr3:uid="{00000000-0010-0000-0000-00001D000000}" name="ASSESSED IMPROVEMENT VALUE" dataDxfId="16"/>
    <tableColumn id="30" xr3:uid="{00000000-0010-0000-0000-00001E000000}" name="YEAR BUILT" dataDxfId="15"/>
    <tableColumn id="31" xr3:uid="{00000000-0010-0000-0000-00001F000000}" name="BUILDING SECTION ID" dataDxfId="14"/>
    <tableColumn id="32" xr3:uid="{00000000-0010-0000-0000-000020000000}" name="SECTION NUMBER" dataDxfId="13"/>
    <tableColumn id="33" xr3:uid="{00000000-0010-0000-0000-000021000000}" name="SECTION AREA" dataDxfId="12"/>
    <tableColumn id="34" xr3:uid="{00000000-0010-0000-0000-000022000000}" name="SECTION STORIES" dataDxfId="11"/>
    <tableColumn id="35" xr3:uid="{00000000-0010-0000-0000-000023000000}" name="OCCUPANCY ID" dataDxfId="10"/>
    <tableColumn id="36" xr3:uid="{00000000-0010-0000-0000-000024000000}" name="OCCUPANCY CODE" dataDxfId="9"/>
    <tableColumn id="37" xr3:uid="{00000000-0010-0000-0000-000025000000}" name="OCCUPANCY DESCRIPTION" dataDxfId="8"/>
    <tableColumn id="38" xr3:uid="{00000000-0010-0000-0000-000026000000}" name="USE CODE" dataDxfId="7"/>
    <tableColumn id="39" xr3:uid="{00000000-0010-0000-0000-000027000000}" name="YEAR REMODELED" dataDxfId="6"/>
    <tableColumn id="40" xr3:uid="{00000000-0010-0000-0000-000028000000}" name="UNIT COUNT" dataDxfId="5"/>
    <tableColumn id="41" xr3:uid="{00000000-0010-0000-0000-000029000000}" name="EFFECTIVE AGE" dataDxfId="4"/>
    <tableColumn id="42" xr3:uid="{00000000-0010-0000-0000-00002A000000}" name="COMMUNITY" dataDxfId="3"/>
    <tableColumn id="43" xr3:uid="{00000000-0010-0000-0000-00002B000000}" name="PARK" dataDxfId="2"/>
    <tableColumn id="44" xr3:uid="{00000000-0010-0000-0000-00002C000000}" name="CAMA" dataDxfId="1">
      <calculatedColumnFormula>_xlfn.TEXTJOIN(,,"http://portagecountyauditor.org/Data.aspx?ParcelID=",C2)</calculatedColumnFormula>
    </tableColumn>
    <tableColumn id="45" xr3:uid="{00000000-0010-0000-0000-00002D000000}" name="HYPERLINK" dataDxfId="0">
      <calculatedColumnFormula>HYPERLINK(AR2,"Link to Auditor's Site")</calculatedColumnFormula>
    </tableColumn>
  </tableColumns>
  <tableStyleInfo name="TableStyleMedium2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S73"/>
  <sheetViews>
    <sheetView tabSelected="1" topLeftCell="K1" workbookViewId="0">
      <pane ySplit="1" topLeftCell="A2" activePane="bottomLeft" state="frozen"/>
      <selection pane="bottomLeft" activeCell="AL6" sqref="AL6"/>
    </sheetView>
  </sheetViews>
  <sheetFormatPr defaultRowHeight="12.75" x14ac:dyDescent="0.2"/>
  <cols>
    <col min="1" max="1" width="82.28515625" bestFit="1" customWidth="1"/>
    <col min="2" max="2" width="18.42578125" customWidth="1"/>
    <col min="3" max="3" width="20" bestFit="1" customWidth="1"/>
    <col min="4" max="4" width="24.85546875" customWidth="1"/>
    <col min="5" max="5" width="19.85546875" customWidth="1"/>
    <col min="6" max="6" width="21.5703125" customWidth="1"/>
    <col min="7" max="7" width="31" customWidth="1"/>
    <col min="8" max="8" width="29.85546875" customWidth="1"/>
    <col min="9" max="9" width="31.42578125" customWidth="1"/>
    <col min="10" max="10" width="30" bestFit="1" customWidth="1"/>
    <col min="11" max="11" width="27.7109375" customWidth="1"/>
    <col min="12" max="12" width="38.28515625" customWidth="1"/>
    <col min="13" max="13" width="28.5703125" customWidth="1"/>
    <col min="14" max="14" width="89.42578125" bestFit="1" customWidth="1"/>
    <col min="15" max="15" width="46" bestFit="1" customWidth="1"/>
    <col min="16" max="16" width="32.85546875" bestFit="1" customWidth="1"/>
    <col min="17" max="17" width="27.28515625" customWidth="1"/>
    <col min="18" max="18" width="28.42578125" customWidth="1"/>
    <col min="19" max="19" width="25.140625" customWidth="1"/>
    <col min="20" max="20" width="35.7109375" customWidth="1"/>
    <col min="21" max="21" width="20.7109375" bestFit="1" customWidth="1"/>
    <col min="22" max="22" width="16.7109375" customWidth="1"/>
    <col min="23" max="23" width="19.28515625" customWidth="1"/>
    <col min="24" max="24" width="23.140625" customWidth="1"/>
    <col min="25" max="25" width="31.85546875" customWidth="1"/>
    <col min="26" max="26" width="16" customWidth="1"/>
    <col min="27" max="27" width="24.28515625" customWidth="1"/>
    <col min="28" max="28" width="25.42578125" customWidth="1"/>
    <col min="29" max="29" width="34.140625" customWidth="1"/>
    <col min="30" max="30" width="16" customWidth="1"/>
    <col min="31" max="31" width="23.140625" customWidth="1"/>
    <col min="32" max="32" width="19.7109375" customWidth="1"/>
    <col min="33" max="33" width="16.85546875" customWidth="1"/>
    <col min="34" max="34" width="20" customWidth="1"/>
    <col min="35" max="35" width="17.140625" customWidth="1"/>
    <col min="36" max="36" width="20.42578125" customWidth="1"/>
    <col min="37" max="37" width="27.85546875" customWidth="1"/>
    <col min="38" max="38" width="12.5703125" customWidth="1"/>
    <col min="39" max="39" width="20" customWidth="1"/>
    <col min="40" max="40" width="14.42578125" customWidth="1"/>
    <col min="41" max="41" width="17.5703125" customWidth="1"/>
    <col min="42" max="42" width="19.7109375" bestFit="1" customWidth="1"/>
    <col min="43" max="43" width="8.28515625" customWidth="1"/>
    <col min="44" max="44" width="65" bestFit="1" customWidth="1"/>
    <col min="45" max="45" width="18.42578125" bestFit="1" customWidth="1"/>
  </cols>
  <sheetData>
    <row r="1" spans="1:45" x14ac:dyDescent="0.2">
      <c r="A1" s="4" t="s">
        <v>262</v>
      </c>
      <c r="B1" s="4" t="s">
        <v>263</v>
      </c>
      <c r="C1" s="4" t="s">
        <v>264</v>
      </c>
      <c r="D1" s="4" t="s">
        <v>265</v>
      </c>
      <c r="E1" s="4" t="s">
        <v>266</v>
      </c>
      <c r="F1" s="4" t="s">
        <v>267</v>
      </c>
      <c r="G1" s="4" t="s">
        <v>268</v>
      </c>
      <c r="H1" s="4" t="s">
        <v>269</v>
      </c>
      <c r="I1" s="4" t="s">
        <v>270</v>
      </c>
      <c r="J1" s="4" t="s">
        <v>271</v>
      </c>
      <c r="K1" s="4" t="s">
        <v>272</v>
      </c>
      <c r="L1" s="4" t="s">
        <v>273</v>
      </c>
      <c r="M1" s="4" t="s">
        <v>274</v>
      </c>
      <c r="N1" s="4" t="s">
        <v>275</v>
      </c>
      <c r="O1" s="4" t="s">
        <v>304</v>
      </c>
      <c r="P1" s="4" t="s">
        <v>276</v>
      </c>
      <c r="Q1" s="4" t="s">
        <v>277</v>
      </c>
      <c r="R1" s="4" t="s">
        <v>278</v>
      </c>
      <c r="S1" s="4" t="s">
        <v>279</v>
      </c>
      <c r="T1" s="4" t="s">
        <v>280</v>
      </c>
      <c r="U1" s="4" t="s">
        <v>281</v>
      </c>
      <c r="V1" s="4" t="s">
        <v>282</v>
      </c>
      <c r="W1" s="4" t="s">
        <v>283</v>
      </c>
      <c r="X1" s="4" t="s">
        <v>284</v>
      </c>
      <c r="Y1" s="4" t="s">
        <v>285</v>
      </c>
      <c r="Z1" s="4" t="s">
        <v>286</v>
      </c>
      <c r="AA1" s="4" t="s">
        <v>287</v>
      </c>
      <c r="AB1" s="4" t="s">
        <v>288</v>
      </c>
      <c r="AC1" s="4" t="s">
        <v>289</v>
      </c>
      <c r="AD1" s="4" t="s">
        <v>290</v>
      </c>
      <c r="AE1" s="4" t="s">
        <v>291</v>
      </c>
      <c r="AF1" s="4" t="s">
        <v>292</v>
      </c>
      <c r="AG1" s="4" t="s">
        <v>293</v>
      </c>
      <c r="AH1" s="4" t="s">
        <v>294</v>
      </c>
      <c r="AI1" s="4" t="s">
        <v>295</v>
      </c>
      <c r="AJ1" s="4" t="s">
        <v>296</v>
      </c>
      <c r="AK1" s="4" t="s">
        <v>297</v>
      </c>
      <c r="AL1" s="4" t="s">
        <v>298</v>
      </c>
      <c r="AM1" s="4" t="s">
        <v>299</v>
      </c>
      <c r="AN1" s="4" t="s">
        <v>300</v>
      </c>
      <c r="AO1" s="4" t="s">
        <v>301</v>
      </c>
      <c r="AP1" s="4" t="s">
        <v>30</v>
      </c>
      <c r="AQ1" s="4" t="s">
        <v>40</v>
      </c>
      <c r="AR1" s="4" t="s">
        <v>302</v>
      </c>
      <c r="AS1" s="4" t="s">
        <v>303</v>
      </c>
    </row>
    <row r="2" spans="1:45" x14ac:dyDescent="0.2">
      <c r="A2" s="2" t="s">
        <v>22</v>
      </c>
      <c r="B2" s="3">
        <v>35333</v>
      </c>
      <c r="C2" s="2" t="s">
        <v>196</v>
      </c>
      <c r="D2" s="2">
        <v>0.15008699</v>
      </c>
      <c r="E2" s="2">
        <v>0.38800000000000001</v>
      </c>
      <c r="F2" s="2" t="s">
        <v>196</v>
      </c>
      <c r="G2" s="2"/>
      <c r="H2" s="2"/>
      <c r="I2" s="2"/>
      <c r="J2" s="2" t="s">
        <v>116</v>
      </c>
      <c r="K2" s="2"/>
      <c r="L2" s="2"/>
      <c r="M2" s="1">
        <v>620</v>
      </c>
      <c r="N2" s="2" t="s">
        <v>22</v>
      </c>
      <c r="O2" s="2" t="s">
        <v>23</v>
      </c>
      <c r="P2" s="2" t="s">
        <v>43</v>
      </c>
      <c r="Q2" s="2" t="s">
        <v>24</v>
      </c>
      <c r="R2" s="2" t="s">
        <v>8</v>
      </c>
      <c r="S2" s="2"/>
      <c r="T2" s="2"/>
      <c r="U2" s="2" t="s">
        <v>4</v>
      </c>
      <c r="V2" s="2" t="s">
        <v>1</v>
      </c>
      <c r="W2" s="2" t="s">
        <v>5</v>
      </c>
      <c r="X2" s="2">
        <v>2800</v>
      </c>
      <c r="Y2" s="2">
        <v>0</v>
      </c>
      <c r="Z2" s="1">
        <v>0</v>
      </c>
      <c r="AA2" s="1">
        <v>2800</v>
      </c>
      <c r="AB2" s="1">
        <v>980</v>
      </c>
      <c r="AC2" s="1">
        <v>0</v>
      </c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 t="s">
        <v>63</v>
      </c>
      <c r="AQ2" s="2"/>
      <c r="AR2" t="str">
        <f>_xlfn.TEXTJOIN(,,"http://portagecountyauditor.org/Data.aspx?ParcelID=",C2)</f>
        <v>http://portagecountyauditor.org/Data.aspx?ParcelID=25-003-00-00-001-002</v>
      </c>
      <c r="AS2" s="5" t="str">
        <f>HYPERLINK(AR2,"Link to Auditor's Site")</f>
        <v>Link to Auditor's Site</v>
      </c>
    </row>
    <row r="3" spans="1:45" x14ac:dyDescent="0.2">
      <c r="A3" s="2" t="s">
        <v>101</v>
      </c>
      <c r="B3" s="3">
        <v>34656</v>
      </c>
      <c r="C3" s="2" t="s">
        <v>102</v>
      </c>
      <c r="D3" s="2">
        <v>9.5738754700000008</v>
      </c>
      <c r="E3" s="2">
        <v>8.9600000000000009</v>
      </c>
      <c r="F3" s="2" t="s">
        <v>102</v>
      </c>
      <c r="G3" s="2"/>
      <c r="H3" s="2" t="s">
        <v>103</v>
      </c>
      <c r="I3" s="2"/>
      <c r="J3" s="2" t="s">
        <v>46</v>
      </c>
      <c r="K3" s="2"/>
      <c r="L3" s="2"/>
      <c r="M3" s="1">
        <v>399</v>
      </c>
      <c r="N3" s="2" t="s">
        <v>104</v>
      </c>
      <c r="O3" s="2" t="s">
        <v>104</v>
      </c>
      <c r="P3" s="2" t="s">
        <v>46</v>
      </c>
      <c r="Q3" s="2" t="s">
        <v>103</v>
      </c>
      <c r="R3" s="2"/>
      <c r="S3" s="2"/>
      <c r="T3" s="2"/>
      <c r="U3" s="2" t="s">
        <v>44</v>
      </c>
      <c r="V3" s="2" t="s">
        <v>1</v>
      </c>
      <c r="W3" s="2" t="s">
        <v>45</v>
      </c>
      <c r="X3" s="2">
        <v>79100</v>
      </c>
      <c r="Y3" s="2">
        <v>785400</v>
      </c>
      <c r="Z3" s="1">
        <v>0</v>
      </c>
      <c r="AA3" s="1">
        <v>864500</v>
      </c>
      <c r="AB3" s="1">
        <v>27690</v>
      </c>
      <c r="AC3" s="1">
        <v>274890</v>
      </c>
      <c r="AD3" s="1">
        <v>1991</v>
      </c>
      <c r="AE3" s="1">
        <v>1</v>
      </c>
      <c r="AF3" s="1">
        <v>1</v>
      </c>
      <c r="AG3" s="1">
        <v>18360</v>
      </c>
      <c r="AH3" s="1">
        <v>1</v>
      </c>
      <c r="AI3" s="1">
        <v>1</v>
      </c>
      <c r="AJ3" s="1">
        <v>494</v>
      </c>
      <c r="AK3" s="2" t="s">
        <v>6</v>
      </c>
      <c r="AL3" s="1">
        <v>399</v>
      </c>
      <c r="AM3" s="1">
        <v>2006</v>
      </c>
      <c r="AN3" s="1">
        <v>0</v>
      </c>
      <c r="AO3" s="1">
        <v>27</v>
      </c>
      <c r="AP3" s="2" t="s">
        <v>63</v>
      </c>
      <c r="AQ3" s="2"/>
      <c r="AR3" t="str">
        <f>_xlfn.TEXTJOIN(,,"http://portagecountyauditor.org/Data.aspx?ParcelID=",C3)</f>
        <v>http://portagecountyauditor.org/Data.aspx?ParcelID=25-003-00-00-010-000</v>
      </c>
      <c r="AS3" s="5" t="str">
        <f>HYPERLINK(AR3,"Link to Auditor's Site")</f>
        <v>Link to Auditor's Site</v>
      </c>
    </row>
    <row r="4" spans="1:45" x14ac:dyDescent="0.2">
      <c r="A4" s="2" t="s">
        <v>163</v>
      </c>
      <c r="B4" s="3">
        <v>32874</v>
      </c>
      <c r="C4" s="2" t="s">
        <v>164</v>
      </c>
      <c r="D4" s="2">
        <v>2.1753527400000001</v>
      </c>
      <c r="E4" s="2">
        <v>2.379</v>
      </c>
      <c r="F4" s="2" t="s">
        <v>164</v>
      </c>
      <c r="G4" s="2"/>
      <c r="H4" s="2"/>
      <c r="I4" s="2"/>
      <c r="J4" s="2" t="s">
        <v>50</v>
      </c>
      <c r="K4" s="2"/>
      <c r="L4" s="2"/>
      <c r="M4" s="1">
        <v>463</v>
      </c>
      <c r="N4" s="2" t="s">
        <v>163</v>
      </c>
      <c r="O4" s="2" t="s">
        <v>165</v>
      </c>
      <c r="P4" s="2" t="s">
        <v>46</v>
      </c>
      <c r="Q4" s="2" t="s">
        <v>99</v>
      </c>
      <c r="R4" s="2"/>
      <c r="S4" s="2"/>
      <c r="T4" s="2"/>
      <c r="U4" s="2" t="s">
        <v>44</v>
      </c>
      <c r="V4" s="2" t="s">
        <v>1</v>
      </c>
      <c r="W4" s="2" t="s">
        <v>45</v>
      </c>
      <c r="X4" s="2">
        <v>4900</v>
      </c>
      <c r="Y4" s="2">
        <v>0</v>
      </c>
      <c r="Z4" s="1">
        <v>0</v>
      </c>
      <c r="AA4" s="1">
        <v>4900</v>
      </c>
      <c r="AB4" s="1">
        <v>1720</v>
      </c>
      <c r="AC4" s="1">
        <v>0</v>
      </c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 t="s">
        <v>63</v>
      </c>
      <c r="AQ4" s="2"/>
      <c r="AR4" t="str">
        <f>_xlfn.TEXTJOIN(,,"http://portagecountyauditor.org/Data.aspx?ParcelID=",C4)</f>
        <v>http://portagecountyauditor.org/Data.aspx?ParcelID=25-003-10-00-001-000</v>
      </c>
      <c r="AS4" s="5" t="str">
        <f>HYPERLINK(AR4,"Link to Auditor's Site")</f>
        <v>Link to Auditor's Site</v>
      </c>
    </row>
    <row r="5" spans="1:45" x14ac:dyDescent="0.2">
      <c r="A5" s="2" t="s">
        <v>97</v>
      </c>
      <c r="B5" s="3">
        <v>32874</v>
      </c>
      <c r="C5" s="2" t="s">
        <v>98</v>
      </c>
      <c r="D5" s="2">
        <v>128.02738421999999</v>
      </c>
      <c r="E5" s="2">
        <v>131.99</v>
      </c>
      <c r="F5" s="2" t="s">
        <v>98</v>
      </c>
      <c r="G5" s="2"/>
      <c r="H5" s="2" t="s">
        <v>99</v>
      </c>
      <c r="I5" s="2"/>
      <c r="J5" s="2" t="s">
        <v>50</v>
      </c>
      <c r="K5" s="2"/>
      <c r="L5" s="2"/>
      <c r="M5" s="1">
        <v>463</v>
      </c>
      <c r="N5" s="2" t="s">
        <v>100</v>
      </c>
      <c r="O5" s="2" t="s">
        <v>97</v>
      </c>
      <c r="P5" s="2" t="s">
        <v>21</v>
      </c>
      <c r="Q5" s="2" t="s">
        <v>99</v>
      </c>
      <c r="R5" s="2"/>
      <c r="S5" s="2" t="s">
        <v>13</v>
      </c>
      <c r="T5" s="2"/>
      <c r="U5" s="2" t="s">
        <v>44</v>
      </c>
      <c r="V5" s="2" t="s">
        <v>1</v>
      </c>
      <c r="W5" s="2" t="s">
        <v>45</v>
      </c>
      <c r="X5" s="2">
        <v>310100</v>
      </c>
      <c r="Y5" s="2">
        <v>1051700</v>
      </c>
      <c r="Z5" s="1">
        <v>229200</v>
      </c>
      <c r="AA5" s="1">
        <v>1361800</v>
      </c>
      <c r="AB5" s="1">
        <v>108540</v>
      </c>
      <c r="AC5" s="1">
        <v>368100</v>
      </c>
      <c r="AD5" s="1">
        <v>1971</v>
      </c>
      <c r="AE5" s="1">
        <v>1</v>
      </c>
      <c r="AF5" s="1">
        <v>1</v>
      </c>
      <c r="AG5" s="1">
        <v>6179</v>
      </c>
      <c r="AH5" s="1">
        <v>1</v>
      </c>
      <c r="AI5" s="1">
        <v>1</v>
      </c>
      <c r="AJ5" s="1">
        <v>311</v>
      </c>
      <c r="AK5" s="2" t="s">
        <v>7</v>
      </c>
      <c r="AL5" s="1">
        <v>463</v>
      </c>
      <c r="AM5" s="1">
        <v>1995</v>
      </c>
      <c r="AN5" s="1">
        <v>0</v>
      </c>
      <c r="AO5" s="1">
        <v>50</v>
      </c>
      <c r="AP5" s="2" t="s">
        <v>63</v>
      </c>
      <c r="AQ5" s="2"/>
      <c r="AR5" t="str">
        <f>_xlfn.TEXTJOIN(,,"http://portagecountyauditor.org/Data.aspx?ParcelID=",C5)</f>
        <v>http://portagecountyauditor.org/Data.aspx?ParcelID=25-003-10-00-013-000</v>
      </c>
      <c r="AS5" s="5" t="str">
        <f>HYPERLINK(AR5,"Link to Auditor's Site")</f>
        <v>Link to Auditor's Site</v>
      </c>
    </row>
    <row r="6" spans="1:45" x14ac:dyDescent="0.2">
      <c r="A6" s="2" t="s">
        <v>97</v>
      </c>
      <c r="B6" s="3">
        <v>32874</v>
      </c>
      <c r="C6" s="2" t="s">
        <v>186</v>
      </c>
      <c r="D6" s="2">
        <v>1.6421460800000001</v>
      </c>
      <c r="E6" s="2">
        <v>1.6419999999999999</v>
      </c>
      <c r="F6" s="2" t="s">
        <v>186</v>
      </c>
      <c r="G6" s="2"/>
      <c r="H6" s="2"/>
      <c r="I6" s="2"/>
      <c r="J6" s="2" t="s">
        <v>50</v>
      </c>
      <c r="K6" s="2"/>
      <c r="L6" s="2"/>
      <c r="M6" s="1">
        <v>463</v>
      </c>
      <c r="N6" s="2" t="s">
        <v>100</v>
      </c>
      <c r="O6" s="2" t="s">
        <v>97</v>
      </c>
      <c r="P6" s="2" t="s">
        <v>21</v>
      </c>
      <c r="Q6" s="2" t="s">
        <v>99</v>
      </c>
      <c r="R6" s="2"/>
      <c r="S6" s="2" t="s">
        <v>13</v>
      </c>
      <c r="T6" s="2"/>
      <c r="U6" s="2" t="s">
        <v>44</v>
      </c>
      <c r="V6" s="2" t="s">
        <v>1</v>
      </c>
      <c r="W6" s="2" t="s">
        <v>45</v>
      </c>
      <c r="X6" s="2">
        <v>3700</v>
      </c>
      <c r="Y6" s="2">
        <v>0</v>
      </c>
      <c r="Z6" s="1">
        <v>0</v>
      </c>
      <c r="AA6" s="1">
        <v>3700</v>
      </c>
      <c r="AB6" s="1">
        <v>1300</v>
      </c>
      <c r="AC6" s="1">
        <v>0</v>
      </c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 t="s">
        <v>63</v>
      </c>
      <c r="AQ6" s="2"/>
      <c r="AR6" t="str">
        <f>_xlfn.TEXTJOIN(,,"http://portagecountyauditor.org/Data.aspx?ParcelID=",C6)</f>
        <v>http://portagecountyauditor.org/Data.aspx?ParcelID=25-003-10-00-014-000</v>
      </c>
      <c r="AS6" s="5" t="str">
        <f>HYPERLINK(AR6,"Link to Auditor's Site")</f>
        <v>Link to Auditor's Site</v>
      </c>
    </row>
    <row r="7" spans="1:45" x14ac:dyDescent="0.2">
      <c r="A7" s="2" t="s">
        <v>193</v>
      </c>
      <c r="B7" s="3">
        <v>32874</v>
      </c>
      <c r="C7" s="2" t="s">
        <v>194</v>
      </c>
      <c r="D7" s="2">
        <v>1.2340452200000001</v>
      </c>
      <c r="E7" s="2">
        <v>1.234</v>
      </c>
      <c r="F7" s="2" t="s">
        <v>194</v>
      </c>
      <c r="G7" s="2"/>
      <c r="H7" s="2"/>
      <c r="I7" s="2"/>
      <c r="J7" s="2" t="s">
        <v>50</v>
      </c>
      <c r="K7" s="2"/>
      <c r="L7" s="2"/>
      <c r="M7" s="1">
        <v>463</v>
      </c>
      <c r="N7" s="2" t="s">
        <v>193</v>
      </c>
      <c r="O7" s="2" t="s">
        <v>165</v>
      </c>
      <c r="P7" s="2" t="s">
        <v>21</v>
      </c>
      <c r="Q7" s="2" t="s">
        <v>99</v>
      </c>
      <c r="R7" s="2"/>
      <c r="S7" s="2" t="s">
        <v>13</v>
      </c>
      <c r="T7" s="2"/>
      <c r="U7" s="2" t="s">
        <v>44</v>
      </c>
      <c r="V7" s="2" t="s">
        <v>1</v>
      </c>
      <c r="W7" s="2" t="s">
        <v>45</v>
      </c>
      <c r="X7" s="2">
        <v>2800</v>
      </c>
      <c r="Y7" s="2">
        <v>0</v>
      </c>
      <c r="Z7" s="1">
        <v>0</v>
      </c>
      <c r="AA7" s="1">
        <v>2800</v>
      </c>
      <c r="AB7" s="1">
        <v>980</v>
      </c>
      <c r="AC7" s="1">
        <v>0</v>
      </c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 t="s">
        <v>63</v>
      </c>
      <c r="AQ7" s="2"/>
      <c r="AR7" t="str">
        <f>_xlfn.TEXTJOIN(,,"http://portagecountyauditor.org/Data.aspx?ParcelID=",C7)</f>
        <v>http://portagecountyauditor.org/Data.aspx?ParcelID=25-003-10-00-015-000</v>
      </c>
      <c r="AS7" s="5" t="str">
        <f>HYPERLINK(AR7,"Link to Auditor's Site")</f>
        <v>Link to Auditor's Site</v>
      </c>
    </row>
    <row r="8" spans="1:45" x14ac:dyDescent="0.2">
      <c r="A8" s="2" t="s">
        <v>97</v>
      </c>
      <c r="B8" s="3">
        <v>32874</v>
      </c>
      <c r="C8" s="2" t="s">
        <v>173</v>
      </c>
      <c r="D8" s="2">
        <v>2.6498068300000002</v>
      </c>
      <c r="E8" s="2">
        <v>2.86</v>
      </c>
      <c r="F8" s="2" t="s">
        <v>173</v>
      </c>
      <c r="G8" s="2"/>
      <c r="H8" s="2"/>
      <c r="I8" s="2"/>
      <c r="J8" s="2" t="s">
        <v>50</v>
      </c>
      <c r="K8" s="2"/>
      <c r="L8" s="2"/>
      <c r="M8" s="1">
        <v>463</v>
      </c>
      <c r="N8" s="2" t="s">
        <v>100</v>
      </c>
      <c r="O8" s="2" t="s">
        <v>97</v>
      </c>
      <c r="P8" s="2" t="s">
        <v>174</v>
      </c>
      <c r="Q8" s="2"/>
      <c r="R8" s="2"/>
      <c r="S8" s="2"/>
      <c r="T8" s="2"/>
      <c r="U8" s="2" t="s">
        <v>44</v>
      </c>
      <c r="V8" s="2" t="s">
        <v>1</v>
      </c>
      <c r="W8" s="2" t="s">
        <v>45</v>
      </c>
      <c r="X8" s="2">
        <v>6000</v>
      </c>
      <c r="Y8" s="2">
        <v>0</v>
      </c>
      <c r="Z8" s="1">
        <v>0</v>
      </c>
      <c r="AA8" s="1">
        <v>6000</v>
      </c>
      <c r="AB8" s="1">
        <v>2100</v>
      </c>
      <c r="AC8" s="1">
        <v>0</v>
      </c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 t="s">
        <v>63</v>
      </c>
      <c r="AQ8" s="2"/>
      <c r="AR8" t="str">
        <f>_xlfn.TEXTJOIN(,,"http://portagecountyauditor.org/Data.aspx?ParcelID=",C8)</f>
        <v>http://portagecountyauditor.org/Data.aspx?ParcelID=25-003-10-00-016-000</v>
      </c>
      <c r="AS8" s="5" t="str">
        <f>HYPERLINK(AR8,"Link to Auditor's Site")</f>
        <v>Link to Auditor's Site</v>
      </c>
    </row>
    <row r="9" spans="1:45" x14ac:dyDescent="0.2">
      <c r="A9" s="2" t="s">
        <v>97</v>
      </c>
      <c r="B9" s="3">
        <v>32874</v>
      </c>
      <c r="C9" s="2" t="s">
        <v>182</v>
      </c>
      <c r="D9" s="2">
        <v>30.764095220000002</v>
      </c>
      <c r="E9" s="2">
        <v>27.42</v>
      </c>
      <c r="F9" s="2" t="s">
        <v>182</v>
      </c>
      <c r="G9" s="2"/>
      <c r="H9" s="2"/>
      <c r="I9" s="2"/>
      <c r="J9" s="2" t="s">
        <v>50</v>
      </c>
      <c r="K9" s="2"/>
      <c r="L9" s="2"/>
      <c r="M9" s="1">
        <v>463</v>
      </c>
      <c r="N9" s="2" t="s">
        <v>100</v>
      </c>
      <c r="O9" s="2" t="s">
        <v>97</v>
      </c>
      <c r="P9" s="2" t="s">
        <v>21</v>
      </c>
      <c r="Q9" s="2" t="s">
        <v>99</v>
      </c>
      <c r="R9" s="2"/>
      <c r="S9" s="2" t="s">
        <v>13</v>
      </c>
      <c r="T9" s="2"/>
      <c r="U9" s="2" t="s">
        <v>44</v>
      </c>
      <c r="V9" s="2" t="s">
        <v>1</v>
      </c>
      <c r="W9" s="2" t="s">
        <v>45</v>
      </c>
      <c r="X9" s="2">
        <v>61700</v>
      </c>
      <c r="Y9" s="2">
        <v>0</v>
      </c>
      <c r="Z9" s="1">
        <v>19250</v>
      </c>
      <c r="AA9" s="1">
        <v>61700</v>
      </c>
      <c r="AB9" s="1">
        <v>21600</v>
      </c>
      <c r="AC9" s="1">
        <v>0</v>
      </c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 t="s">
        <v>63</v>
      </c>
      <c r="AQ9" s="2"/>
      <c r="AR9" t="str">
        <f>_xlfn.TEXTJOIN(,,"http://portagecountyauditor.org/Data.aspx?ParcelID=",C9)</f>
        <v>http://portagecountyauditor.org/Data.aspx?ParcelID=25-004-00-00-004-000</v>
      </c>
      <c r="AS9" s="5" t="str">
        <f>HYPERLINK(AR9,"Link to Auditor's Site")</f>
        <v>Link to Auditor's Site</v>
      </c>
    </row>
    <row r="10" spans="1:45" x14ac:dyDescent="0.2">
      <c r="A10" s="2" t="s">
        <v>136</v>
      </c>
      <c r="B10" s="3">
        <v>32874</v>
      </c>
      <c r="C10" s="2" t="s">
        <v>213</v>
      </c>
      <c r="D10" s="2">
        <v>1.4751000999999999</v>
      </c>
      <c r="E10" s="2">
        <v>1.5</v>
      </c>
      <c r="F10" s="2" t="s">
        <v>213</v>
      </c>
      <c r="G10" s="2"/>
      <c r="H10" s="2" t="s">
        <v>66</v>
      </c>
      <c r="I10" s="2"/>
      <c r="J10" s="2" t="s">
        <v>60</v>
      </c>
      <c r="K10" s="2"/>
      <c r="L10" s="2"/>
      <c r="M10" s="1">
        <v>640</v>
      </c>
      <c r="N10" s="2" t="s">
        <v>144</v>
      </c>
      <c r="O10" s="2" t="s">
        <v>136</v>
      </c>
      <c r="P10" s="2"/>
      <c r="Q10" s="2"/>
      <c r="R10" s="2"/>
      <c r="S10" s="2"/>
      <c r="T10" s="2"/>
      <c r="U10" s="2"/>
      <c r="V10" s="2"/>
      <c r="W10" s="2"/>
      <c r="X10" s="2">
        <v>20900</v>
      </c>
      <c r="Y10" s="2">
        <v>78900</v>
      </c>
      <c r="Z10" s="1">
        <v>0</v>
      </c>
      <c r="AA10" s="1">
        <v>99800</v>
      </c>
      <c r="AB10" s="1">
        <v>7320</v>
      </c>
      <c r="AC10" s="1">
        <v>27620</v>
      </c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 t="s">
        <v>63</v>
      </c>
      <c r="AQ10" s="2"/>
      <c r="AR10" t="str">
        <f>_xlfn.TEXTJOIN(,,"http://portagecountyauditor.org/Data.aspx?ParcelID=",C10)</f>
        <v>http://portagecountyauditor.org/Data.aspx?ParcelID=25-004-00-00-016-000</v>
      </c>
      <c r="AS10" s="5" t="str">
        <f>HYPERLINK(AR10,"Link to Auditor's Site")</f>
        <v>Link to Auditor's Site</v>
      </c>
    </row>
    <row r="11" spans="1:45" x14ac:dyDescent="0.2">
      <c r="A11" s="2" t="s">
        <v>223</v>
      </c>
      <c r="B11" s="3">
        <v>41129</v>
      </c>
      <c r="C11" s="2" t="s">
        <v>224</v>
      </c>
      <c r="D11" s="2">
        <v>0.34348243000000001</v>
      </c>
      <c r="E11" s="2">
        <v>0.42099999999999999</v>
      </c>
      <c r="F11" s="2" t="s">
        <v>224</v>
      </c>
      <c r="G11" s="2"/>
      <c r="H11" s="2"/>
      <c r="I11" s="2"/>
      <c r="J11" s="2" t="s">
        <v>83</v>
      </c>
      <c r="K11" s="2"/>
      <c r="L11" s="2"/>
      <c r="M11" s="1">
        <v>470</v>
      </c>
      <c r="N11" s="2" t="s">
        <v>225</v>
      </c>
      <c r="O11" s="2" t="s">
        <v>226</v>
      </c>
      <c r="P11" s="2" t="s">
        <v>88</v>
      </c>
      <c r="Q11" s="2" t="s">
        <v>87</v>
      </c>
      <c r="R11" s="2"/>
      <c r="S11" s="2" t="s">
        <v>0</v>
      </c>
      <c r="T11" s="2"/>
      <c r="U11" s="2" t="s">
        <v>44</v>
      </c>
      <c r="V11" s="2" t="s">
        <v>1</v>
      </c>
      <c r="W11" s="2" t="s">
        <v>45</v>
      </c>
      <c r="X11" s="2">
        <v>10600</v>
      </c>
      <c r="Y11" s="2">
        <v>33400</v>
      </c>
      <c r="Z11" s="1">
        <v>0</v>
      </c>
      <c r="AA11" s="1">
        <v>44000</v>
      </c>
      <c r="AB11" s="1">
        <v>3710</v>
      </c>
      <c r="AC11" s="1">
        <v>11690</v>
      </c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 t="s">
        <v>63</v>
      </c>
      <c r="AQ11" s="2"/>
      <c r="AR11" t="str">
        <f>_xlfn.TEXTJOIN(,,"http://portagecountyauditor.org/Data.aspx?ParcelID=",C11)</f>
        <v>http://portagecountyauditor.org/Data.aspx?ParcelID=25-005-00-00-008-000</v>
      </c>
      <c r="AS11" s="5" t="str">
        <f>HYPERLINK(AR11,"Link to Auditor's Site")</f>
        <v>Link to Auditor's Site</v>
      </c>
    </row>
    <row r="12" spans="1:45" x14ac:dyDescent="0.2">
      <c r="A12" s="2" t="s">
        <v>80</v>
      </c>
      <c r="B12" s="3">
        <v>28711</v>
      </c>
      <c r="C12" s="2" t="s">
        <v>81</v>
      </c>
      <c r="D12" s="2">
        <v>1.7677756200000001</v>
      </c>
      <c r="E12" s="2">
        <v>1.94</v>
      </c>
      <c r="F12" s="2" t="s">
        <v>81</v>
      </c>
      <c r="G12" s="2"/>
      <c r="H12" s="2" t="s">
        <v>82</v>
      </c>
      <c r="I12" s="2"/>
      <c r="J12" s="2" t="s">
        <v>83</v>
      </c>
      <c r="K12" s="2" t="s">
        <v>3</v>
      </c>
      <c r="L12" s="2"/>
      <c r="M12" s="1">
        <v>499</v>
      </c>
      <c r="N12" s="2" t="s">
        <v>84</v>
      </c>
      <c r="O12" s="2" t="s">
        <v>85</v>
      </c>
      <c r="P12" s="2" t="s">
        <v>86</v>
      </c>
      <c r="Q12" s="2" t="s">
        <v>82</v>
      </c>
      <c r="R12" s="2"/>
      <c r="S12" s="2" t="s">
        <v>3</v>
      </c>
      <c r="T12" s="2"/>
      <c r="U12" s="2" t="s">
        <v>44</v>
      </c>
      <c r="V12" s="2" t="s">
        <v>1</v>
      </c>
      <c r="W12" s="2" t="s">
        <v>45</v>
      </c>
      <c r="X12" s="2">
        <v>17800</v>
      </c>
      <c r="Y12" s="2">
        <v>77900</v>
      </c>
      <c r="Z12" s="1">
        <v>0</v>
      </c>
      <c r="AA12" s="1">
        <v>95700</v>
      </c>
      <c r="AB12" s="1">
        <v>6230</v>
      </c>
      <c r="AC12" s="1">
        <v>27270</v>
      </c>
      <c r="AD12" s="1">
        <v>1955</v>
      </c>
      <c r="AE12" s="1">
        <v>1</v>
      </c>
      <c r="AF12" s="1">
        <v>1</v>
      </c>
      <c r="AG12" s="1">
        <v>2400</v>
      </c>
      <c r="AH12" s="1">
        <v>1</v>
      </c>
      <c r="AI12" s="1">
        <v>1</v>
      </c>
      <c r="AJ12" s="1">
        <v>528</v>
      </c>
      <c r="AK12" s="2" t="s">
        <v>15</v>
      </c>
      <c r="AL12" s="1">
        <v>499</v>
      </c>
      <c r="AM12" s="1">
        <v>0</v>
      </c>
      <c r="AN12" s="1">
        <v>0</v>
      </c>
      <c r="AO12" s="1">
        <v>50</v>
      </c>
      <c r="AP12" s="2" t="s">
        <v>63</v>
      </c>
      <c r="AQ12" s="2"/>
      <c r="AR12" t="str">
        <f>_xlfn.TEXTJOIN(,,"http://portagecountyauditor.org/Data.aspx?ParcelID=",C12)</f>
        <v>http://portagecountyauditor.org/Data.aspx?ParcelID=25-005-00-00-009-000</v>
      </c>
      <c r="AS12" s="5" t="str">
        <f>HYPERLINK(AR12,"Link to Auditor's Site")</f>
        <v>Link to Auditor's Site</v>
      </c>
    </row>
    <row r="13" spans="1:45" x14ac:dyDescent="0.2">
      <c r="A13" s="2" t="s">
        <v>22</v>
      </c>
      <c r="B13" s="3">
        <v>32874</v>
      </c>
      <c r="C13" s="2" t="s">
        <v>235</v>
      </c>
      <c r="D13" s="2">
        <v>1.96036509</v>
      </c>
      <c r="E13" s="2">
        <v>2.4550000000000001</v>
      </c>
      <c r="F13" s="2" t="s">
        <v>235</v>
      </c>
      <c r="G13" s="2"/>
      <c r="H13" s="2"/>
      <c r="I13" s="2"/>
      <c r="J13" s="2" t="s">
        <v>50</v>
      </c>
      <c r="K13" s="2"/>
      <c r="L13" s="2"/>
      <c r="M13" s="1">
        <v>620</v>
      </c>
      <c r="N13" s="2" t="s">
        <v>22</v>
      </c>
      <c r="O13" s="2" t="s">
        <v>23</v>
      </c>
      <c r="P13" s="2" t="s">
        <v>135</v>
      </c>
      <c r="Q13" s="2"/>
      <c r="R13" s="2"/>
      <c r="S13" s="2"/>
      <c r="T13" s="2"/>
      <c r="U13" s="2"/>
      <c r="V13" s="2"/>
      <c r="W13" s="2"/>
      <c r="X13" s="2">
        <v>21400</v>
      </c>
      <c r="Y13" s="2">
        <v>7000</v>
      </c>
      <c r="Z13" s="1">
        <v>0</v>
      </c>
      <c r="AA13" s="1">
        <v>28400</v>
      </c>
      <c r="AB13" s="1">
        <v>7490</v>
      </c>
      <c r="AC13" s="1">
        <v>2450</v>
      </c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 t="s">
        <v>63</v>
      </c>
      <c r="AQ13" s="2"/>
      <c r="AR13" t="str">
        <f>_xlfn.TEXTJOIN(,,"http://portagecountyauditor.org/Data.aspx?ParcelID=",C13)</f>
        <v>http://portagecountyauditor.org/Data.aspx?ParcelID=25-005-00-00-029-001</v>
      </c>
      <c r="AS13" s="5" t="str">
        <f>HYPERLINK(AR13,"Link to Auditor's Site")</f>
        <v>Link to Auditor's Site</v>
      </c>
    </row>
    <row r="14" spans="1:45" x14ac:dyDescent="0.2">
      <c r="A14" s="2" t="s">
        <v>94</v>
      </c>
      <c r="B14" s="3">
        <v>32874</v>
      </c>
      <c r="C14" s="2" t="s">
        <v>258</v>
      </c>
      <c r="D14" s="2">
        <v>0.24467393000000001</v>
      </c>
      <c r="E14" s="2">
        <v>0</v>
      </c>
      <c r="F14" s="2" t="s">
        <v>258</v>
      </c>
      <c r="G14" s="2"/>
      <c r="H14" s="2"/>
      <c r="I14" s="2"/>
      <c r="J14" s="2" t="s">
        <v>50</v>
      </c>
      <c r="K14" s="2"/>
      <c r="L14" s="2"/>
      <c r="M14" s="1">
        <v>690</v>
      </c>
      <c r="N14" s="2" t="s">
        <v>96</v>
      </c>
      <c r="O14" s="2" t="s">
        <v>94</v>
      </c>
      <c r="P14" s="2"/>
      <c r="Q14" s="2"/>
      <c r="R14" s="2"/>
      <c r="S14" s="2"/>
      <c r="T14" s="2"/>
      <c r="U14" s="2"/>
      <c r="V14" s="2"/>
      <c r="W14" s="2"/>
      <c r="X14" s="2">
        <v>7800</v>
      </c>
      <c r="Y14" s="2">
        <v>0</v>
      </c>
      <c r="Z14" s="1">
        <v>0</v>
      </c>
      <c r="AA14" s="1">
        <v>7800</v>
      </c>
      <c r="AB14" s="1">
        <v>2730</v>
      </c>
      <c r="AC14" s="1">
        <v>0</v>
      </c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 t="s">
        <v>63</v>
      </c>
      <c r="AQ14" s="2"/>
      <c r="AR14" t="str">
        <f>_xlfn.TEXTJOIN(,,"http://portagecountyauditor.org/Data.aspx?ParcelID=",C14)</f>
        <v>http://portagecountyauditor.org/Data.aspx?ParcelID=25-005-00-00-039-001</v>
      </c>
      <c r="AS14" s="5" t="str">
        <f>HYPERLINK(AR14,"Link to Auditor's Site")</f>
        <v>Link to Auditor's Site</v>
      </c>
    </row>
    <row r="15" spans="1:45" x14ac:dyDescent="0.2">
      <c r="A15" s="2" t="s">
        <v>249</v>
      </c>
      <c r="B15" s="3">
        <v>42899</v>
      </c>
      <c r="C15" s="2" t="s">
        <v>250</v>
      </c>
      <c r="D15" s="2">
        <v>41.446095139999997</v>
      </c>
      <c r="E15" s="2">
        <v>42.53</v>
      </c>
      <c r="F15" s="2" t="s">
        <v>250</v>
      </c>
      <c r="G15" s="2"/>
      <c r="H15" s="2" t="s">
        <v>251</v>
      </c>
      <c r="I15" s="2"/>
      <c r="J15" s="2" t="s">
        <v>46</v>
      </c>
      <c r="K15" s="2"/>
      <c r="L15" s="2"/>
      <c r="M15" s="1">
        <v>399</v>
      </c>
      <c r="N15" s="2" t="s">
        <v>249</v>
      </c>
      <c r="O15" s="2" t="s">
        <v>249</v>
      </c>
      <c r="P15" s="2" t="s">
        <v>252</v>
      </c>
      <c r="Q15" s="2"/>
      <c r="R15" s="2"/>
      <c r="S15" s="2"/>
      <c r="T15" s="2"/>
      <c r="U15" s="2" t="s">
        <v>69</v>
      </c>
      <c r="V15" s="2" t="s">
        <v>1</v>
      </c>
      <c r="W15" s="2" t="s">
        <v>71</v>
      </c>
      <c r="X15" s="2">
        <v>70400</v>
      </c>
      <c r="Y15" s="2">
        <v>229600</v>
      </c>
      <c r="Z15" s="1">
        <v>0</v>
      </c>
      <c r="AA15" s="1">
        <v>300000</v>
      </c>
      <c r="AB15" s="1">
        <v>24640</v>
      </c>
      <c r="AC15" s="1">
        <v>80360</v>
      </c>
      <c r="AD15" s="1">
        <v>1968</v>
      </c>
      <c r="AE15" s="1">
        <v>1</v>
      </c>
      <c r="AF15" s="1">
        <v>1</v>
      </c>
      <c r="AG15" s="1">
        <v>28058</v>
      </c>
      <c r="AH15" s="1">
        <v>1</v>
      </c>
      <c r="AI15" s="1">
        <v>1</v>
      </c>
      <c r="AJ15" s="1">
        <v>406</v>
      </c>
      <c r="AK15" s="2" t="s">
        <v>2</v>
      </c>
      <c r="AL15" s="1">
        <v>310</v>
      </c>
      <c r="AM15" s="1">
        <v>1997</v>
      </c>
      <c r="AN15" s="1">
        <v>0</v>
      </c>
      <c r="AO15" s="1">
        <v>50</v>
      </c>
      <c r="AP15" s="2" t="s">
        <v>63</v>
      </c>
      <c r="AQ15" s="2"/>
      <c r="AR15" t="str">
        <f>_xlfn.TEXTJOIN(,,"http://portagecountyauditor.org/Data.aspx?ParcelID=",C15)</f>
        <v>http://portagecountyauditor.org/Data.aspx?ParcelID=25-007-00-00-012-003</v>
      </c>
      <c r="AS15" s="5" t="str">
        <f>HYPERLINK(AR15,"Link to Auditor's Site")</f>
        <v>Link to Auditor's Site</v>
      </c>
    </row>
    <row r="16" spans="1:45" x14ac:dyDescent="0.2">
      <c r="A16" s="2" t="s">
        <v>105</v>
      </c>
      <c r="B16" s="3">
        <v>40155</v>
      </c>
      <c r="C16" s="2" t="s">
        <v>106</v>
      </c>
      <c r="D16" s="2">
        <v>17.652461020000001</v>
      </c>
      <c r="E16" s="2">
        <v>18</v>
      </c>
      <c r="F16" s="2" t="s">
        <v>106</v>
      </c>
      <c r="G16" s="2"/>
      <c r="H16" s="2" t="s">
        <v>107</v>
      </c>
      <c r="I16" s="2"/>
      <c r="J16" s="2" t="s">
        <v>50</v>
      </c>
      <c r="K16" s="2"/>
      <c r="L16" s="2"/>
      <c r="M16" s="1">
        <v>480</v>
      </c>
      <c r="N16" s="2" t="s">
        <v>105</v>
      </c>
      <c r="O16" s="2" t="s">
        <v>108</v>
      </c>
      <c r="P16" s="2" t="s">
        <v>109</v>
      </c>
      <c r="Q16" s="2" t="s">
        <v>27</v>
      </c>
      <c r="R16" s="2"/>
      <c r="S16" s="2"/>
      <c r="T16" s="2"/>
      <c r="U16" s="2" t="s">
        <v>110</v>
      </c>
      <c r="V16" s="2" t="s">
        <v>111</v>
      </c>
      <c r="W16" s="2" t="s">
        <v>112</v>
      </c>
      <c r="X16" s="2">
        <v>85800</v>
      </c>
      <c r="Y16" s="2">
        <v>171400</v>
      </c>
      <c r="Z16" s="1">
        <v>0</v>
      </c>
      <c r="AA16" s="1">
        <v>257200</v>
      </c>
      <c r="AB16" s="1">
        <v>30030</v>
      </c>
      <c r="AC16" s="1">
        <v>59990</v>
      </c>
      <c r="AD16" s="1">
        <v>2000</v>
      </c>
      <c r="AE16" s="1">
        <v>1</v>
      </c>
      <c r="AF16" s="1">
        <v>1</v>
      </c>
      <c r="AG16" s="1">
        <v>6400</v>
      </c>
      <c r="AH16" s="1">
        <v>1</v>
      </c>
      <c r="AI16" s="1">
        <v>1</v>
      </c>
      <c r="AJ16" s="1">
        <v>406</v>
      </c>
      <c r="AK16" s="2" t="s">
        <v>2</v>
      </c>
      <c r="AL16" s="1">
        <v>480</v>
      </c>
      <c r="AM16" s="1">
        <v>0</v>
      </c>
      <c r="AN16" s="1">
        <v>0</v>
      </c>
      <c r="AO16" s="1">
        <v>18</v>
      </c>
      <c r="AP16" s="2" t="s">
        <v>63</v>
      </c>
      <c r="AQ16" s="2"/>
      <c r="AR16" t="str">
        <f>_xlfn.TEXTJOIN(,,"http://portagecountyauditor.org/Data.aspx?ParcelID=",C16)</f>
        <v>http://portagecountyauditor.org/Data.aspx?ParcelID=25-008-03-00-001-002</v>
      </c>
      <c r="AS16" s="5" t="str">
        <f>HYPERLINK(AR16,"Link to Auditor's Site")</f>
        <v>Link to Auditor's Site</v>
      </c>
    </row>
    <row r="17" spans="1:45" x14ac:dyDescent="0.2">
      <c r="A17" s="2" t="s">
        <v>244</v>
      </c>
      <c r="B17" s="3">
        <v>42136</v>
      </c>
      <c r="C17" s="2" t="s">
        <v>245</v>
      </c>
      <c r="D17" s="2">
        <v>2.1741542800000002</v>
      </c>
      <c r="E17" s="2">
        <v>2.2759999999999998</v>
      </c>
      <c r="F17" s="2" t="s">
        <v>245</v>
      </c>
      <c r="G17" s="2"/>
      <c r="H17" s="2" t="s">
        <v>246</v>
      </c>
      <c r="I17" s="2" t="s">
        <v>247</v>
      </c>
      <c r="J17" s="2" t="s">
        <v>46</v>
      </c>
      <c r="K17" s="2"/>
      <c r="L17" s="2"/>
      <c r="M17" s="1">
        <v>499</v>
      </c>
      <c r="N17" s="2" t="s">
        <v>248</v>
      </c>
      <c r="O17" s="2" t="s">
        <v>248</v>
      </c>
      <c r="P17" s="2" t="s">
        <v>46</v>
      </c>
      <c r="Q17" s="2" t="s">
        <v>246</v>
      </c>
      <c r="R17" s="2"/>
      <c r="S17" s="2"/>
      <c r="T17" s="2"/>
      <c r="U17" s="2" t="s">
        <v>44</v>
      </c>
      <c r="V17" s="2" t="s">
        <v>1</v>
      </c>
      <c r="W17" s="2" t="s">
        <v>45</v>
      </c>
      <c r="X17" s="2">
        <v>33000</v>
      </c>
      <c r="Y17" s="2">
        <v>273300</v>
      </c>
      <c r="Z17" s="1">
        <v>0</v>
      </c>
      <c r="AA17" s="1">
        <v>306300</v>
      </c>
      <c r="AB17" s="1">
        <v>11550</v>
      </c>
      <c r="AC17" s="1">
        <v>95660</v>
      </c>
      <c r="AD17" s="1">
        <v>1986</v>
      </c>
      <c r="AE17" s="1">
        <v>1</v>
      </c>
      <c r="AF17" s="2"/>
      <c r="AG17" s="1">
        <v>3936</v>
      </c>
      <c r="AH17" s="1">
        <v>1</v>
      </c>
      <c r="AI17" s="1">
        <v>1</v>
      </c>
      <c r="AJ17" s="1">
        <v>309</v>
      </c>
      <c r="AK17" s="2" t="s">
        <v>14</v>
      </c>
      <c r="AL17" s="2"/>
      <c r="AM17" s="1">
        <v>0</v>
      </c>
      <c r="AN17" s="1">
        <v>0</v>
      </c>
      <c r="AO17" s="1">
        <v>32</v>
      </c>
      <c r="AP17" s="2" t="s">
        <v>63</v>
      </c>
      <c r="AQ17" s="2"/>
      <c r="AR17" t="str">
        <f>_xlfn.TEXTJOIN(,,"http://portagecountyauditor.org/Data.aspx?ParcelID=",C17)</f>
        <v>http://portagecountyauditor.org/Data.aspx?ParcelID=25-008-03-00-002-001</v>
      </c>
      <c r="AS17" s="5" t="str">
        <f>HYPERLINK(AR17,"Link to Auditor's Site")</f>
        <v>Link to Auditor's Site</v>
      </c>
    </row>
    <row r="18" spans="1:45" x14ac:dyDescent="0.2">
      <c r="A18" s="2" t="s">
        <v>28</v>
      </c>
      <c r="B18" s="3">
        <v>32874</v>
      </c>
      <c r="C18" s="2" t="s">
        <v>195</v>
      </c>
      <c r="D18" s="2">
        <v>1.7459160000000001E-2</v>
      </c>
      <c r="E18" s="2">
        <v>0.02</v>
      </c>
      <c r="F18" s="2" t="s">
        <v>195</v>
      </c>
      <c r="G18" s="2"/>
      <c r="H18" s="2"/>
      <c r="I18" s="2"/>
      <c r="J18" s="2" t="s">
        <v>60</v>
      </c>
      <c r="K18" s="2"/>
      <c r="L18" s="2"/>
      <c r="M18" s="1">
        <v>610</v>
      </c>
      <c r="N18" s="2" t="s">
        <v>37</v>
      </c>
      <c r="O18" s="2" t="s">
        <v>28</v>
      </c>
      <c r="P18" s="2"/>
      <c r="Q18" s="2"/>
      <c r="R18" s="2"/>
      <c r="S18" s="2"/>
      <c r="T18" s="2"/>
      <c r="U18" s="2"/>
      <c r="V18" s="2"/>
      <c r="W18" s="2"/>
      <c r="X18" s="2">
        <v>100</v>
      </c>
      <c r="Y18" s="2">
        <v>0</v>
      </c>
      <c r="Z18" s="1">
        <v>0</v>
      </c>
      <c r="AA18" s="1">
        <v>100</v>
      </c>
      <c r="AB18" s="1">
        <v>40</v>
      </c>
      <c r="AC18" s="1">
        <v>0</v>
      </c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 t="s">
        <v>63</v>
      </c>
      <c r="AQ18" s="2" t="s">
        <v>20</v>
      </c>
      <c r="AR18" t="str">
        <f>_xlfn.TEXTJOIN(,,"http://portagecountyauditor.org/Data.aspx?ParcelID=",C18)</f>
        <v>http://portagecountyauditor.org/Data.aspx?ParcelID=25-009-00-00-001-001</v>
      </c>
      <c r="AS18" s="5" t="str">
        <f>HYPERLINK(AR18,"Link to Auditor's Site")</f>
        <v>Link to Auditor's Site</v>
      </c>
    </row>
    <row r="19" spans="1:45" x14ac:dyDescent="0.2">
      <c r="A19" s="2" t="s">
        <v>47</v>
      </c>
      <c r="B19" s="3">
        <v>32874</v>
      </c>
      <c r="C19" s="2" t="s">
        <v>179</v>
      </c>
      <c r="D19" s="2">
        <v>0.72749757000000004</v>
      </c>
      <c r="E19" s="2">
        <v>0.99</v>
      </c>
      <c r="F19" s="2" t="s">
        <v>179</v>
      </c>
      <c r="G19" s="2"/>
      <c r="H19" s="2"/>
      <c r="I19" s="2"/>
      <c r="J19" s="2" t="s">
        <v>60</v>
      </c>
      <c r="K19" s="2"/>
      <c r="L19" s="2"/>
      <c r="M19" s="1">
        <v>499</v>
      </c>
      <c r="N19" s="2" t="s">
        <v>48</v>
      </c>
      <c r="O19" s="2" t="s">
        <v>47</v>
      </c>
      <c r="P19" s="2"/>
      <c r="Q19" s="2"/>
      <c r="R19" s="2"/>
      <c r="S19" s="2"/>
      <c r="T19" s="2"/>
      <c r="U19" s="2"/>
      <c r="V19" s="2"/>
      <c r="W19" s="2"/>
      <c r="X19" s="2">
        <v>7700</v>
      </c>
      <c r="Y19" s="2">
        <v>18700</v>
      </c>
      <c r="Z19" s="1">
        <v>0</v>
      </c>
      <c r="AA19" s="1">
        <v>26400</v>
      </c>
      <c r="AB19" s="1">
        <v>2700</v>
      </c>
      <c r="AC19" s="1">
        <v>6550</v>
      </c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 t="s">
        <v>63</v>
      </c>
      <c r="AQ19" s="2"/>
      <c r="AR19" t="str">
        <f>_xlfn.TEXTJOIN(,,"http://portagecountyauditor.org/Data.aspx?ParcelID=",C19)</f>
        <v>http://portagecountyauditor.org/Data.aspx?ParcelID=25-009-00-00-006-000</v>
      </c>
      <c r="AS19" s="5" t="str">
        <f>HYPERLINK(AR19,"Link to Auditor's Site")</f>
        <v>Link to Auditor's Site</v>
      </c>
    </row>
    <row r="20" spans="1:45" x14ac:dyDescent="0.2">
      <c r="A20" s="2" t="s">
        <v>28</v>
      </c>
      <c r="B20" s="3">
        <v>32874</v>
      </c>
      <c r="C20" s="2" t="s">
        <v>183</v>
      </c>
      <c r="D20" s="2">
        <v>10.355662990000001</v>
      </c>
      <c r="E20" s="2">
        <v>11</v>
      </c>
      <c r="F20" s="2" t="s">
        <v>183</v>
      </c>
      <c r="G20" s="2"/>
      <c r="H20" s="2"/>
      <c r="I20" s="2"/>
      <c r="J20" s="2" t="s">
        <v>157</v>
      </c>
      <c r="K20" s="2"/>
      <c r="L20" s="2"/>
      <c r="M20" s="1">
        <v>610</v>
      </c>
      <c r="N20" s="2" t="s">
        <v>37</v>
      </c>
      <c r="O20" s="2" t="s">
        <v>28</v>
      </c>
      <c r="P20" s="2"/>
      <c r="Q20" s="2"/>
      <c r="R20" s="2"/>
      <c r="S20" s="2"/>
      <c r="T20" s="2"/>
      <c r="U20" s="2"/>
      <c r="V20" s="2"/>
      <c r="W20" s="2"/>
      <c r="X20" s="2">
        <v>8500</v>
      </c>
      <c r="Y20" s="2">
        <v>0</v>
      </c>
      <c r="Z20" s="1">
        <v>0</v>
      </c>
      <c r="AA20" s="1">
        <v>8500</v>
      </c>
      <c r="AB20" s="1">
        <v>2980</v>
      </c>
      <c r="AC20" s="1">
        <v>0</v>
      </c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 t="s">
        <v>63</v>
      </c>
      <c r="AQ20" s="2" t="s">
        <v>20</v>
      </c>
      <c r="AR20" t="str">
        <f>_xlfn.TEXTJOIN(,,"http://portagecountyauditor.org/Data.aspx?ParcelID=",C20)</f>
        <v>http://portagecountyauditor.org/Data.aspx?ParcelID=25-009-00-00-009-000</v>
      </c>
      <c r="AS20" s="5" t="str">
        <f>HYPERLINK(AR20,"Link to Auditor's Site")</f>
        <v>Link to Auditor's Site</v>
      </c>
    </row>
    <row r="21" spans="1:45" x14ac:dyDescent="0.2">
      <c r="A21" s="2" t="s">
        <v>28</v>
      </c>
      <c r="B21" s="3">
        <v>32874</v>
      </c>
      <c r="C21" s="2" t="s">
        <v>156</v>
      </c>
      <c r="D21" s="2">
        <v>7.7463197399999997</v>
      </c>
      <c r="E21" s="2">
        <v>8.09</v>
      </c>
      <c r="F21" s="2" t="s">
        <v>156</v>
      </c>
      <c r="G21" s="2"/>
      <c r="H21" s="2"/>
      <c r="I21" s="2"/>
      <c r="J21" s="2" t="s">
        <v>157</v>
      </c>
      <c r="K21" s="2"/>
      <c r="L21" s="2"/>
      <c r="M21" s="1">
        <v>610</v>
      </c>
      <c r="N21" s="2" t="s">
        <v>37</v>
      </c>
      <c r="O21" s="2" t="s">
        <v>28</v>
      </c>
      <c r="P21" s="2"/>
      <c r="Q21" s="2"/>
      <c r="R21" s="2"/>
      <c r="S21" s="2"/>
      <c r="T21" s="2"/>
      <c r="U21" s="2"/>
      <c r="V21" s="2"/>
      <c r="W21" s="2"/>
      <c r="X21" s="2">
        <v>6300</v>
      </c>
      <c r="Y21" s="2">
        <v>0</v>
      </c>
      <c r="Z21" s="1">
        <v>0</v>
      </c>
      <c r="AA21" s="1">
        <v>6300</v>
      </c>
      <c r="AB21" s="1">
        <v>2210</v>
      </c>
      <c r="AC21" s="1">
        <v>0</v>
      </c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 t="s">
        <v>63</v>
      </c>
      <c r="AQ21" s="2" t="s">
        <v>20</v>
      </c>
      <c r="AR21" t="str">
        <f>_xlfn.TEXTJOIN(,,"http://portagecountyauditor.org/Data.aspx?ParcelID=",C21)</f>
        <v>http://portagecountyauditor.org/Data.aspx?ParcelID=25-009-00-00-009-001</v>
      </c>
      <c r="AS21" s="5" t="str">
        <f>HYPERLINK(AR21,"Link to Auditor's Site")</f>
        <v>Link to Auditor's Site</v>
      </c>
    </row>
    <row r="22" spans="1:45" x14ac:dyDescent="0.2">
      <c r="A22" s="2" t="s">
        <v>197</v>
      </c>
      <c r="B22" s="3">
        <v>34852</v>
      </c>
      <c r="C22" s="2" t="s">
        <v>198</v>
      </c>
      <c r="D22" s="2">
        <v>5.3940892800000002</v>
      </c>
      <c r="E22" s="2">
        <v>5.5039999999999996</v>
      </c>
      <c r="F22" s="2" t="s">
        <v>198</v>
      </c>
      <c r="G22" s="2"/>
      <c r="H22" s="2"/>
      <c r="I22" s="2"/>
      <c r="J22" s="2" t="s">
        <v>60</v>
      </c>
      <c r="K22" s="2"/>
      <c r="L22" s="2"/>
      <c r="M22" s="1">
        <v>499</v>
      </c>
      <c r="N22" s="2" t="s">
        <v>197</v>
      </c>
      <c r="O22" s="2" t="s">
        <v>199</v>
      </c>
      <c r="P22" s="2" t="s">
        <v>200</v>
      </c>
      <c r="Q22" s="2" t="s">
        <v>113</v>
      </c>
      <c r="R22" s="2"/>
      <c r="S22" s="2" t="s">
        <v>19</v>
      </c>
      <c r="T22" s="2"/>
      <c r="U22" s="2" t="s">
        <v>51</v>
      </c>
      <c r="V22" s="2" t="s">
        <v>26</v>
      </c>
      <c r="W22" s="2" t="s">
        <v>201</v>
      </c>
      <c r="X22" s="2">
        <v>36300</v>
      </c>
      <c r="Y22" s="2">
        <v>1000</v>
      </c>
      <c r="Z22" s="1">
        <v>0</v>
      </c>
      <c r="AA22" s="1">
        <v>37300</v>
      </c>
      <c r="AB22" s="1">
        <v>12710</v>
      </c>
      <c r="AC22" s="1">
        <v>350</v>
      </c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 t="s">
        <v>63</v>
      </c>
      <c r="AQ22" s="2"/>
      <c r="AR22" t="str">
        <f>_xlfn.TEXTJOIN(,,"http://portagecountyauditor.org/Data.aspx?ParcelID=",C22)</f>
        <v>http://portagecountyauditor.org/Data.aspx?ParcelID=25-009-00-00-016-001</v>
      </c>
      <c r="AS22" s="5" t="str">
        <f>HYPERLINK(AR22,"Link to Auditor's Site")</f>
        <v>Link to Auditor's Site</v>
      </c>
    </row>
    <row r="23" spans="1:45" x14ac:dyDescent="0.2">
      <c r="A23" s="2" t="s">
        <v>202</v>
      </c>
      <c r="B23" s="3">
        <v>38763</v>
      </c>
      <c r="C23" s="2" t="s">
        <v>203</v>
      </c>
      <c r="D23" s="2">
        <v>1.5008105199999999</v>
      </c>
      <c r="E23" s="2">
        <v>1.5409999999999999</v>
      </c>
      <c r="F23" s="2" t="s">
        <v>203</v>
      </c>
      <c r="G23" s="2"/>
      <c r="H23" s="2"/>
      <c r="I23" s="2"/>
      <c r="J23" s="2" t="s">
        <v>60</v>
      </c>
      <c r="K23" s="2" t="s">
        <v>3</v>
      </c>
      <c r="L23" s="2"/>
      <c r="M23" s="1">
        <v>499</v>
      </c>
      <c r="N23" s="2" t="s">
        <v>202</v>
      </c>
      <c r="O23" s="2" t="s">
        <v>204</v>
      </c>
      <c r="P23" s="2" t="s">
        <v>205</v>
      </c>
      <c r="Q23" s="2" t="s">
        <v>206</v>
      </c>
      <c r="R23" s="2"/>
      <c r="S23" s="2"/>
      <c r="T23" s="2"/>
      <c r="U23" s="2" t="s">
        <v>44</v>
      </c>
      <c r="V23" s="2" t="s">
        <v>1</v>
      </c>
      <c r="W23" s="2" t="s">
        <v>45</v>
      </c>
      <c r="X23" s="2">
        <v>12600</v>
      </c>
      <c r="Y23" s="2">
        <v>1000</v>
      </c>
      <c r="Z23" s="1">
        <v>0</v>
      </c>
      <c r="AA23" s="1">
        <v>13600</v>
      </c>
      <c r="AB23" s="1">
        <v>4410</v>
      </c>
      <c r="AC23" s="1">
        <v>350</v>
      </c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 t="s">
        <v>63</v>
      </c>
      <c r="AQ23" s="2"/>
      <c r="AR23" t="str">
        <f>_xlfn.TEXTJOIN(,,"http://portagecountyauditor.org/Data.aspx?ParcelID=",C23)</f>
        <v>http://portagecountyauditor.org/Data.aspx?ParcelID=25-009-00-00-017-001</v>
      </c>
      <c r="AS23" s="5" t="str">
        <f>HYPERLINK(AR23,"Link to Auditor's Site")</f>
        <v>Link to Auditor's Site</v>
      </c>
    </row>
    <row r="24" spans="1:45" x14ac:dyDescent="0.2">
      <c r="A24" s="2" t="s">
        <v>58</v>
      </c>
      <c r="B24" s="3">
        <v>36670</v>
      </c>
      <c r="C24" s="2" t="s">
        <v>59</v>
      </c>
      <c r="D24" s="2">
        <v>3.6387111000000001</v>
      </c>
      <c r="E24" s="2">
        <v>3.7109999999999999</v>
      </c>
      <c r="F24" s="2" t="s">
        <v>59</v>
      </c>
      <c r="G24" s="2"/>
      <c r="H24" s="2" t="s">
        <v>52</v>
      </c>
      <c r="I24" s="2"/>
      <c r="J24" s="2" t="s">
        <v>60</v>
      </c>
      <c r="K24" s="2" t="s">
        <v>3</v>
      </c>
      <c r="L24" s="2"/>
      <c r="M24" s="1">
        <v>455</v>
      </c>
      <c r="N24" s="2" t="s">
        <v>58</v>
      </c>
      <c r="O24" s="2" t="s">
        <v>61</v>
      </c>
      <c r="P24" s="2" t="s">
        <v>62</v>
      </c>
      <c r="Q24" s="2"/>
      <c r="R24" s="2"/>
      <c r="S24" s="2"/>
      <c r="T24" s="2"/>
      <c r="U24" s="2" t="s">
        <v>44</v>
      </c>
      <c r="V24" s="2" t="s">
        <v>1</v>
      </c>
      <c r="W24" s="2" t="s">
        <v>45</v>
      </c>
      <c r="X24" s="2">
        <v>28600</v>
      </c>
      <c r="Y24" s="2">
        <v>75800</v>
      </c>
      <c r="Z24" s="1">
        <v>0</v>
      </c>
      <c r="AA24" s="1">
        <v>104400</v>
      </c>
      <c r="AB24" s="1">
        <v>10010</v>
      </c>
      <c r="AC24" s="1">
        <v>26530</v>
      </c>
      <c r="AD24" s="1">
        <v>1975</v>
      </c>
      <c r="AE24" s="1">
        <v>1</v>
      </c>
      <c r="AF24" s="1">
        <v>1</v>
      </c>
      <c r="AG24" s="1">
        <v>1536</v>
      </c>
      <c r="AH24" s="1">
        <v>1</v>
      </c>
      <c r="AI24" s="1">
        <v>1</v>
      </c>
      <c r="AJ24" s="1">
        <v>528</v>
      </c>
      <c r="AK24" s="2" t="s">
        <v>15</v>
      </c>
      <c r="AL24" s="1">
        <v>455</v>
      </c>
      <c r="AM24" s="1">
        <v>0</v>
      </c>
      <c r="AN24" s="1">
        <v>0</v>
      </c>
      <c r="AO24" s="1">
        <v>43</v>
      </c>
      <c r="AP24" s="2" t="s">
        <v>63</v>
      </c>
      <c r="AQ24" s="2"/>
      <c r="AR24" t="str">
        <f>_xlfn.TEXTJOIN(,,"http://portagecountyauditor.org/Data.aspx?ParcelID=",C24)</f>
        <v>http://portagecountyauditor.org/Data.aspx?ParcelID=25-009-00-00-017-004</v>
      </c>
      <c r="AS24" s="5" t="str">
        <f>HYPERLINK(AR24,"Link to Auditor's Site")</f>
        <v>Link to Auditor's Site</v>
      </c>
    </row>
    <row r="25" spans="1:45" x14ac:dyDescent="0.2">
      <c r="A25" s="2" t="s">
        <v>31</v>
      </c>
      <c r="B25" s="3">
        <v>35871</v>
      </c>
      <c r="C25" s="2" t="s">
        <v>137</v>
      </c>
      <c r="D25" s="2">
        <v>31.109817750000001</v>
      </c>
      <c r="E25" s="2">
        <v>31.693999999999999</v>
      </c>
      <c r="F25" s="2" t="s">
        <v>137</v>
      </c>
      <c r="G25" s="2"/>
      <c r="H25" s="2"/>
      <c r="I25" s="2"/>
      <c r="J25" s="2" t="s">
        <v>60</v>
      </c>
      <c r="K25" s="2" t="s">
        <v>3</v>
      </c>
      <c r="L25" s="2"/>
      <c r="M25" s="1">
        <v>660</v>
      </c>
      <c r="N25" s="2" t="s">
        <v>31</v>
      </c>
      <c r="O25" s="2" t="s">
        <v>32</v>
      </c>
      <c r="P25" s="2" t="s">
        <v>138</v>
      </c>
      <c r="Q25" s="2" t="s">
        <v>139</v>
      </c>
      <c r="R25" s="2"/>
      <c r="S25" s="2" t="s">
        <v>0</v>
      </c>
      <c r="T25" s="2"/>
      <c r="U25" s="2" t="s">
        <v>34</v>
      </c>
      <c r="V25" s="2" t="s">
        <v>1</v>
      </c>
      <c r="W25" s="2" t="s">
        <v>134</v>
      </c>
      <c r="X25" s="2">
        <v>24100</v>
      </c>
      <c r="Y25" s="2">
        <v>0</v>
      </c>
      <c r="Z25" s="1">
        <v>0</v>
      </c>
      <c r="AA25" s="1">
        <v>24100</v>
      </c>
      <c r="AB25" s="1">
        <v>8440</v>
      </c>
      <c r="AC25" s="1">
        <v>0</v>
      </c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 t="s">
        <v>63</v>
      </c>
      <c r="AQ25" s="2" t="s">
        <v>20</v>
      </c>
      <c r="AR25" t="str">
        <f>_xlfn.TEXTJOIN(,,"http://portagecountyauditor.org/Data.aspx?ParcelID=",C25)</f>
        <v>http://portagecountyauditor.org/Data.aspx?ParcelID=25-010-00-00-001-001</v>
      </c>
      <c r="AS25" s="5" t="str">
        <f>HYPERLINK(AR25,"Link to Auditor's Site")</f>
        <v>Link to Auditor's Site</v>
      </c>
    </row>
    <row r="26" spans="1:45" x14ac:dyDescent="0.2">
      <c r="A26" s="2" t="s">
        <v>28</v>
      </c>
      <c r="B26" s="3">
        <v>32874</v>
      </c>
      <c r="C26" s="2" t="s">
        <v>155</v>
      </c>
      <c r="D26" s="2">
        <v>37.704429019999999</v>
      </c>
      <c r="E26" s="2">
        <v>37.5</v>
      </c>
      <c r="F26" s="2" t="s">
        <v>155</v>
      </c>
      <c r="G26" s="2"/>
      <c r="H26" s="2"/>
      <c r="I26" s="2"/>
      <c r="J26" s="2" t="s">
        <v>54</v>
      </c>
      <c r="K26" s="2"/>
      <c r="L26" s="2"/>
      <c r="M26" s="1">
        <v>610</v>
      </c>
      <c r="N26" s="2" t="s">
        <v>37</v>
      </c>
      <c r="O26" s="2" t="s">
        <v>28</v>
      </c>
      <c r="P26" s="2"/>
      <c r="Q26" s="2"/>
      <c r="R26" s="2"/>
      <c r="S26" s="2"/>
      <c r="T26" s="2"/>
      <c r="U26" s="2"/>
      <c r="V26" s="2"/>
      <c r="W26" s="2"/>
      <c r="X26" s="2">
        <v>28800</v>
      </c>
      <c r="Y26" s="2">
        <v>0</v>
      </c>
      <c r="Z26" s="1">
        <v>0</v>
      </c>
      <c r="AA26" s="1">
        <v>28800</v>
      </c>
      <c r="AB26" s="1">
        <v>10080</v>
      </c>
      <c r="AC26" s="1">
        <v>0</v>
      </c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 t="s">
        <v>63</v>
      </c>
      <c r="AQ26" s="2" t="s">
        <v>20</v>
      </c>
      <c r="AR26" t="str">
        <f>_xlfn.TEXTJOIN(,,"http://portagecountyauditor.org/Data.aspx?ParcelID=",C26)</f>
        <v>http://portagecountyauditor.org/Data.aspx?ParcelID=25-010-00-00-016-000</v>
      </c>
      <c r="AS26" s="5" t="str">
        <f>HYPERLINK(AR26,"Link to Auditor's Site")</f>
        <v>Link to Auditor's Site</v>
      </c>
    </row>
    <row r="27" spans="1:45" x14ac:dyDescent="0.2">
      <c r="A27" s="2" t="s">
        <v>28</v>
      </c>
      <c r="B27" s="3">
        <v>32874</v>
      </c>
      <c r="C27" s="2" t="s">
        <v>153</v>
      </c>
      <c r="D27" s="2">
        <v>8.8398920600000004</v>
      </c>
      <c r="E27" s="2">
        <v>11.5</v>
      </c>
      <c r="F27" s="2" t="s">
        <v>153</v>
      </c>
      <c r="G27" s="2"/>
      <c r="H27" s="2"/>
      <c r="I27" s="2"/>
      <c r="J27" s="2" t="s">
        <v>54</v>
      </c>
      <c r="K27" s="2"/>
      <c r="L27" s="2"/>
      <c r="M27" s="1">
        <v>610</v>
      </c>
      <c r="N27" s="2" t="s">
        <v>37</v>
      </c>
      <c r="O27" s="2" t="s">
        <v>28</v>
      </c>
      <c r="P27" s="2"/>
      <c r="Q27" s="2"/>
      <c r="R27" s="2"/>
      <c r="S27" s="2"/>
      <c r="T27" s="2"/>
      <c r="U27" s="2"/>
      <c r="V27" s="2"/>
      <c r="W27" s="2"/>
      <c r="X27" s="2">
        <v>7700</v>
      </c>
      <c r="Y27" s="2">
        <v>0</v>
      </c>
      <c r="Z27" s="1">
        <v>0</v>
      </c>
      <c r="AA27" s="1">
        <v>7700</v>
      </c>
      <c r="AB27" s="1">
        <v>2700</v>
      </c>
      <c r="AC27" s="1">
        <v>0</v>
      </c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 t="s">
        <v>63</v>
      </c>
      <c r="AQ27" s="2" t="s">
        <v>20</v>
      </c>
      <c r="AR27" t="str">
        <f>_xlfn.TEXTJOIN(,,"http://portagecountyauditor.org/Data.aspx?ParcelID=",C27)</f>
        <v>http://portagecountyauditor.org/Data.aspx?ParcelID=25-010-00-00-017-000</v>
      </c>
      <c r="AS27" s="5" t="str">
        <f>HYPERLINK(AR27,"Link to Auditor's Site")</f>
        <v>Link to Auditor's Site</v>
      </c>
    </row>
    <row r="28" spans="1:45" x14ac:dyDescent="0.2">
      <c r="A28" s="2" t="s">
        <v>28</v>
      </c>
      <c r="B28" s="3">
        <v>32874</v>
      </c>
      <c r="C28" s="2" t="s">
        <v>154</v>
      </c>
      <c r="D28" s="2">
        <v>28.038493679999998</v>
      </c>
      <c r="E28" s="2">
        <v>28.96</v>
      </c>
      <c r="F28" s="2" t="s">
        <v>154</v>
      </c>
      <c r="G28" s="2"/>
      <c r="H28" s="2"/>
      <c r="I28" s="2"/>
      <c r="J28" s="2" t="s">
        <v>54</v>
      </c>
      <c r="K28" s="2"/>
      <c r="L28" s="2"/>
      <c r="M28" s="1">
        <v>610</v>
      </c>
      <c r="N28" s="2" t="s">
        <v>37</v>
      </c>
      <c r="O28" s="2" t="s">
        <v>28</v>
      </c>
      <c r="P28" s="2"/>
      <c r="Q28" s="2"/>
      <c r="R28" s="2"/>
      <c r="S28" s="2"/>
      <c r="T28" s="2"/>
      <c r="U28" s="2"/>
      <c r="V28" s="2"/>
      <c r="W28" s="2"/>
      <c r="X28" s="2">
        <v>21200</v>
      </c>
      <c r="Y28" s="2">
        <v>0</v>
      </c>
      <c r="Z28" s="1">
        <v>0</v>
      </c>
      <c r="AA28" s="1">
        <v>21200</v>
      </c>
      <c r="AB28" s="1">
        <v>7420</v>
      </c>
      <c r="AC28" s="1">
        <v>0</v>
      </c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 t="s">
        <v>63</v>
      </c>
      <c r="AQ28" s="2" t="s">
        <v>20</v>
      </c>
      <c r="AR28" t="str">
        <f>_xlfn.TEXTJOIN(,,"http://portagecountyauditor.org/Data.aspx?ParcelID=",C28)</f>
        <v>http://portagecountyauditor.org/Data.aspx?ParcelID=25-010-00-00-018-000</v>
      </c>
      <c r="AS28" s="5" t="str">
        <f>HYPERLINK(AR28,"Link to Auditor's Site")</f>
        <v>Link to Auditor's Site</v>
      </c>
    </row>
    <row r="29" spans="1:45" x14ac:dyDescent="0.2">
      <c r="A29" s="2" t="s">
        <v>28</v>
      </c>
      <c r="B29" s="3">
        <v>32874</v>
      </c>
      <c r="C29" s="2" t="s">
        <v>232</v>
      </c>
      <c r="D29" s="2">
        <v>1.4674917999999999</v>
      </c>
      <c r="E29" s="2">
        <v>1.74</v>
      </c>
      <c r="F29" s="2" t="s">
        <v>232</v>
      </c>
      <c r="G29" s="2"/>
      <c r="H29" s="2"/>
      <c r="I29" s="2"/>
      <c r="J29" s="2" t="s">
        <v>54</v>
      </c>
      <c r="K29" s="2"/>
      <c r="L29" s="2"/>
      <c r="M29" s="1">
        <v>610</v>
      </c>
      <c r="N29" s="2" t="s">
        <v>37</v>
      </c>
      <c r="O29" s="2" t="s">
        <v>28</v>
      </c>
      <c r="P29" s="2"/>
      <c r="Q29" s="2"/>
      <c r="R29" s="2"/>
      <c r="S29" s="2"/>
      <c r="T29" s="2"/>
      <c r="U29" s="2"/>
      <c r="V29" s="2"/>
      <c r="W29" s="2"/>
      <c r="X29" s="2">
        <v>1100</v>
      </c>
      <c r="Y29" s="2">
        <v>0</v>
      </c>
      <c r="Z29" s="1">
        <v>0</v>
      </c>
      <c r="AA29" s="1">
        <v>1100</v>
      </c>
      <c r="AB29" s="1">
        <v>390</v>
      </c>
      <c r="AC29" s="1">
        <v>0</v>
      </c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 t="s">
        <v>63</v>
      </c>
      <c r="AQ29" s="2" t="s">
        <v>20</v>
      </c>
      <c r="AR29" t="str">
        <f>_xlfn.TEXTJOIN(,,"http://portagecountyauditor.org/Data.aspx?ParcelID=",C29)</f>
        <v>http://portagecountyauditor.org/Data.aspx?ParcelID=25-011-00-00-028-000</v>
      </c>
      <c r="AS29" s="5" t="str">
        <f>HYPERLINK(AR29,"Link to Auditor's Site")</f>
        <v>Link to Auditor's Site</v>
      </c>
    </row>
    <row r="30" spans="1:45" x14ac:dyDescent="0.2">
      <c r="A30" s="2" t="s">
        <v>28</v>
      </c>
      <c r="B30" s="3">
        <v>32874</v>
      </c>
      <c r="C30" s="2" t="s">
        <v>209</v>
      </c>
      <c r="D30" s="2">
        <v>1.64922266</v>
      </c>
      <c r="E30" s="2">
        <v>28.86</v>
      </c>
      <c r="F30" s="2" t="s">
        <v>209</v>
      </c>
      <c r="G30" s="2"/>
      <c r="H30" s="2"/>
      <c r="I30" s="2"/>
      <c r="J30" s="2" t="s">
        <v>54</v>
      </c>
      <c r="K30" s="2"/>
      <c r="L30" s="2"/>
      <c r="M30" s="1">
        <v>610</v>
      </c>
      <c r="N30" s="2" t="s">
        <v>37</v>
      </c>
      <c r="O30" s="2" t="s">
        <v>28</v>
      </c>
      <c r="P30" s="2"/>
      <c r="Q30" s="2"/>
      <c r="R30" s="2"/>
      <c r="S30" s="2"/>
      <c r="T30" s="2"/>
      <c r="U30" s="2"/>
      <c r="V30" s="2"/>
      <c r="W30" s="2"/>
      <c r="X30" s="2">
        <v>1200</v>
      </c>
      <c r="Y30" s="2">
        <v>0</v>
      </c>
      <c r="Z30" s="1">
        <v>0</v>
      </c>
      <c r="AA30" s="1">
        <v>1200</v>
      </c>
      <c r="AB30" s="1">
        <v>420</v>
      </c>
      <c r="AC30" s="1">
        <v>0</v>
      </c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 t="s">
        <v>63</v>
      </c>
      <c r="AQ30" s="2" t="s">
        <v>20</v>
      </c>
      <c r="AR30" t="str">
        <f>_xlfn.TEXTJOIN(,,"http://portagecountyauditor.org/Data.aspx?ParcelID=",C30)</f>
        <v>http://portagecountyauditor.org/Data.aspx?ParcelID=25-011-00-00-029-000</v>
      </c>
      <c r="AS30" s="5" t="str">
        <f>HYPERLINK(AR30,"Link to Auditor's Site")</f>
        <v>Link to Auditor's Site</v>
      </c>
    </row>
    <row r="31" spans="1:45" x14ac:dyDescent="0.2">
      <c r="A31" s="2" t="s">
        <v>28</v>
      </c>
      <c r="B31" s="3">
        <v>32874</v>
      </c>
      <c r="C31" s="2" t="s">
        <v>142</v>
      </c>
      <c r="D31" s="2">
        <v>2.6931115399999999</v>
      </c>
      <c r="E31" s="2">
        <v>11.5</v>
      </c>
      <c r="F31" s="2" t="s">
        <v>142</v>
      </c>
      <c r="G31" s="2"/>
      <c r="H31" s="2" t="s">
        <v>143</v>
      </c>
      <c r="I31" s="2"/>
      <c r="J31" s="2" t="s">
        <v>29</v>
      </c>
      <c r="K31" s="2"/>
      <c r="L31" s="2"/>
      <c r="M31" s="1">
        <v>610</v>
      </c>
      <c r="N31" s="2" t="s">
        <v>37</v>
      </c>
      <c r="O31" s="2" t="s">
        <v>28</v>
      </c>
      <c r="P31" s="2"/>
      <c r="Q31" s="2"/>
      <c r="R31" s="2"/>
      <c r="S31" s="2"/>
      <c r="T31" s="2"/>
      <c r="U31" s="2"/>
      <c r="V31" s="2"/>
      <c r="W31" s="2"/>
      <c r="X31" s="2">
        <v>18100</v>
      </c>
      <c r="Y31" s="2">
        <v>59200</v>
      </c>
      <c r="Z31" s="1">
        <v>0</v>
      </c>
      <c r="AA31" s="1">
        <v>77300</v>
      </c>
      <c r="AB31" s="1">
        <v>6340</v>
      </c>
      <c r="AC31" s="1">
        <v>20720</v>
      </c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 t="s">
        <v>63</v>
      </c>
      <c r="AQ31" s="2" t="s">
        <v>20</v>
      </c>
      <c r="AR31" t="str">
        <f>_xlfn.TEXTJOIN(,,"http://portagecountyauditor.org/Data.aspx?ParcelID=",C31)</f>
        <v>http://portagecountyauditor.org/Data.aspx?ParcelID=25-011-00-00-030-000</v>
      </c>
      <c r="AS31" s="5" t="str">
        <f>HYPERLINK(AR31,"Link to Auditor's Site")</f>
        <v>Link to Auditor's Site</v>
      </c>
    </row>
    <row r="32" spans="1:45" x14ac:dyDescent="0.2">
      <c r="A32" s="2" t="s">
        <v>259</v>
      </c>
      <c r="B32" s="3">
        <v>32874</v>
      </c>
      <c r="C32" s="2" t="s">
        <v>260</v>
      </c>
      <c r="D32" s="2">
        <v>25.242460059999999</v>
      </c>
      <c r="E32" s="2">
        <v>24.81</v>
      </c>
      <c r="F32" s="2" t="s">
        <v>260</v>
      </c>
      <c r="G32" s="2"/>
      <c r="H32" s="2" t="s">
        <v>190</v>
      </c>
      <c r="I32" s="2"/>
      <c r="J32" s="2" t="s">
        <v>192</v>
      </c>
      <c r="K32" s="2"/>
      <c r="L32" s="2"/>
      <c r="M32" s="1">
        <v>416</v>
      </c>
      <c r="N32" s="2" t="s">
        <v>261</v>
      </c>
      <c r="O32" s="2" t="s">
        <v>259</v>
      </c>
      <c r="P32" s="2"/>
      <c r="Q32" s="2"/>
      <c r="R32" s="2"/>
      <c r="S32" s="2"/>
      <c r="T32" s="2"/>
      <c r="U32" s="2"/>
      <c r="V32" s="2"/>
      <c r="W32" s="2"/>
      <c r="X32" s="2">
        <v>54900</v>
      </c>
      <c r="Y32" s="2">
        <v>87600</v>
      </c>
      <c r="Z32" s="1">
        <v>0</v>
      </c>
      <c r="AA32" s="1">
        <v>142500</v>
      </c>
      <c r="AB32" s="1">
        <v>19220</v>
      </c>
      <c r="AC32" s="1">
        <v>30660</v>
      </c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 t="s">
        <v>63</v>
      </c>
      <c r="AQ32" s="2"/>
      <c r="AR32" t="str">
        <f>_xlfn.TEXTJOIN(,,"http://portagecountyauditor.org/Data.aspx?ParcelID=",C32)</f>
        <v>http://portagecountyauditor.org/Data.aspx?ParcelID=25-012-02-00-006-000</v>
      </c>
      <c r="AS32" s="5" t="str">
        <f>HYPERLINK(AR32,"Link to Auditor's Site")</f>
        <v>Link to Auditor's Site</v>
      </c>
    </row>
    <row r="33" spans="1:45" x14ac:dyDescent="0.2">
      <c r="A33" s="2" t="s">
        <v>187</v>
      </c>
      <c r="B33" s="3">
        <v>32874</v>
      </c>
      <c r="C33" s="2" t="s">
        <v>188</v>
      </c>
      <c r="D33" s="2">
        <v>0.84084550999999996</v>
      </c>
      <c r="E33" s="2">
        <v>0.84299999999999997</v>
      </c>
      <c r="F33" s="2" t="s">
        <v>188</v>
      </c>
      <c r="G33" s="2"/>
      <c r="H33" s="2"/>
      <c r="I33" s="2"/>
      <c r="J33" s="2" t="s">
        <v>60</v>
      </c>
      <c r="K33" s="2"/>
      <c r="L33" s="2"/>
      <c r="M33" s="1">
        <v>416</v>
      </c>
      <c r="N33" s="2" t="s">
        <v>187</v>
      </c>
      <c r="O33" s="2" t="s">
        <v>189</v>
      </c>
      <c r="P33" s="2"/>
      <c r="Q33" s="2"/>
      <c r="R33" s="2"/>
      <c r="S33" s="2"/>
      <c r="T33" s="2"/>
      <c r="U33" s="2"/>
      <c r="V33" s="2"/>
      <c r="W33" s="2"/>
      <c r="X33" s="2">
        <v>2500</v>
      </c>
      <c r="Y33" s="2">
        <v>0</v>
      </c>
      <c r="Z33" s="1">
        <v>0</v>
      </c>
      <c r="AA33" s="1">
        <v>2500</v>
      </c>
      <c r="AB33" s="1">
        <v>880</v>
      </c>
      <c r="AC33" s="1">
        <v>0</v>
      </c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 t="s">
        <v>63</v>
      </c>
      <c r="AQ33" s="2"/>
      <c r="AR33" t="str">
        <f>_xlfn.TEXTJOIN(,,"http://portagecountyauditor.org/Data.aspx?ParcelID=",C33)</f>
        <v>http://portagecountyauditor.org/Data.aspx?ParcelID=25-012-02-00-006-001</v>
      </c>
      <c r="AS33" s="5" t="str">
        <f>HYPERLINK(AR33,"Link to Auditor's Site")</f>
        <v>Link to Auditor's Site</v>
      </c>
    </row>
    <row r="34" spans="1:45" x14ac:dyDescent="0.2">
      <c r="A34" s="2" t="s">
        <v>219</v>
      </c>
      <c r="B34" s="3">
        <v>32874</v>
      </c>
      <c r="C34" s="2" t="s">
        <v>220</v>
      </c>
      <c r="D34" s="2">
        <v>0.27279022000000003</v>
      </c>
      <c r="E34" s="2">
        <v>0</v>
      </c>
      <c r="F34" s="2" t="s">
        <v>220</v>
      </c>
      <c r="G34" s="2"/>
      <c r="H34" s="2"/>
      <c r="I34" s="2"/>
      <c r="J34" s="2" t="s">
        <v>60</v>
      </c>
      <c r="K34" s="2"/>
      <c r="L34" s="2"/>
      <c r="M34" s="1">
        <v>416</v>
      </c>
      <c r="N34" s="2" t="s">
        <v>219</v>
      </c>
      <c r="O34" s="2" t="s">
        <v>221</v>
      </c>
      <c r="P34" s="2"/>
      <c r="Q34" s="2"/>
      <c r="R34" s="2"/>
      <c r="S34" s="2"/>
      <c r="T34" s="2"/>
      <c r="U34" s="2"/>
      <c r="V34" s="2"/>
      <c r="W34" s="2"/>
      <c r="X34" s="2">
        <v>800</v>
      </c>
      <c r="Y34" s="2">
        <v>0</v>
      </c>
      <c r="Z34" s="1">
        <v>0</v>
      </c>
      <c r="AA34" s="1">
        <v>800</v>
      </c>
      <c r="AB34" s="1">
        <v>280</v>
      </c>
      <c r="AC34" s="1">
        <v>0</v>
      </c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 t="s">
        <v>63</v>
      </c>
      <c r="AQ34" s="2"/>
      <c r="AR34" t="str">
        <f>_xlfn.TEXTJOIN(,,"http://portagecountyauditor.org/Data.aspx?ParcelID=",C34)</f>
        <v>http://portagecountyauditor.org/Data.aspx?ParcelID=25-012-02-00-006-002</v>
      </c>
      <c r="AS34" s="5" t="str">
        <f>HYPERLINK(AR34,"Link to Auditor's Site")</f>
        <v>Link to Auditor's Site</v>
      </c>
    </row>
    <row r="35" spans="1:45" x14ac:dyDescent="0.2">
      <c r="A35" s="2" t="s">
        <v>219</v>
      </c>
      <c r="B35" s="3">
        <v>32874</v>
      </c>
      <c r="C35" s="2" t="s">
        <v>222</v>
      </c>
      <c r="D35" s="2">
        <v>0.71553601</v>
      </c>
      <c r="E35" s="2">
        <v>0.72899999999999998</v>
      </c>
      <c r="F35" s="2" t="s">
        <v>222</v>
      </c>
      <c r="G35" s="2"/>
      <c r="H35" s="2"/>
      <c r="I35" s="2"/>
      <c r="J35" s="2" t="s">
        <v>60</v>
      </c>
      <c r="K35" s="2"/>
      <c r="L35" s="2"/>
      <c r="M35" s="1">
        <v>416</v>
      </c>
      <c r="N35" s="2" t="s">
        <v>219</v>
      </c>
      <c r="O35" s="2" t="s">
        <v>221</v>
      </c>
      <c r="P35" s="2"/>
      <c r="Q35" s="2"/>
      <c r="R35" s="2"/>
      <c r="S35" s="2"/>
      <c r="T35" s="2"/>
      <c r="U35" s="2"/>
      <c r="V35" s="2"/>
      <c r="W35" s="2"/>
      <c r="X35" s="2">
        <v>2200</v>
      </c>
      <c r="Y35" s="2">
        <v>0</v>
      </c>
      <c r="Z35" s="1">
        <v>0</v>
      </c>
      <c r="AA35" s="1">
        <v>2200</v>
      </c>
      <c r="AB35" s="1">
        <v>770</v>
      </c>
      <c r="AC35" s="1">
        <v>0</v>
      </c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 t="s">
        <v>63</v>
      </c>
      <c r="AQ35" s="2"/>
      <c r="AR35" t="str">
        <f>_xlfn.TEXTJOIN(,,"http://portagecountyauditor.org/Data.aspx?ParcelID=",C35)</f>
        <v>http://portagecountyauditor.org/Data.aspx?ParcelID=25-012-02-00-006-003</v>
      </c>
      <c r="AS35" s="5" t="str">
        <f>HYPERLINK(AR35,"Link to Auditor's Site")</f>
        <v>Link to Auditor's Site</v>
      </c>
    </row>
    <row r="36" spans="1:45" x14ac:dyDescent="0.2">
      <c r="A36" s="2" t="s">
        <v>28</v>
      </c>
      <c r="B36" s="3">
        <v>32874</v>
      </c>
      <c r="C36" s="2" t="s">
        <v>178</v>
      </c>
      <c r="D36" s="2">
        <v>27.210519640000001</v>
      </c>
      <c r="E36" s="2">
        <v>28.122</v>
      </c>
      <c r="F36" s="2" t="s">
        <v>178</v>
      </c>
      <c r="G36" s="2"/>
      <c r="H36" s="2"/>
      <c r="I36" s="2"/>
      <c r="J36" s="2" t="s">
        <v>141</v>
      </c>
      <c r="K36" s="2"/>
      <c r="L36" s="2"/>
      <c r="M36" s="1">
        <v>610</v>
      </c>
      <c r="N36" s="2" t="s">
        <v>37</v>
      </c>
      <c r="O36" s="2" t="s">
        <v>28</v>
      </c>
      <c r="P36" s="2"/>
      <c r="Q36" s="2"/>
      <c r="R36" s="2"/>
      <c r="S36" s="2"/>
      <c r="T36" s="2"/>
      <c r="U36" s="2"/>
      <c r="V36" s="2"/>
      <c r="W36" s="2"/>
      <c r="X36" s="2">
        <v>21800</v>
      </c>
      <c r="Y36" s="2">
        <v>0</v>
      </c>
      <c r="Z36" s="1">
        <v>0</v>
      </c>
      <c r="AA36" s="1">
        <v>21800</v>
      </c>
      <c r="AB36" s="1">
        <v>7630</v>
      </c>
      <c r="AC36" s="1">
        <v>0</v>
      </c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 t="s">
        <v>63</v>
      </c>
      <c r="AQ36" s="2" t="s">
        <v>20</v>
      </c>
      <c r="AR36" t="str">
        <f>_xlfn.TEXTJOIN(,,"http://portagecountyauditor.org/Data.aspx?ParcelID=",C36)</f>
        <v>http://portagecountyauditor.org/Data.aspx?ParcelID=25-016-00-00-017-001</v>
      </c>
      <c r="AS36" s="5" t="str">
        <f>HYPERLINK(AR36,"Link to Auditor's Site")</f>
        <v>Link to Auditor's Site</v>
      </c>
    </row>
    <row r="37" spans="1:45" x14ac:dyDescent="0.2">
      <c r="A37" s="2" t="s">
        <v>28</v>
      </c>
      <c r="B37" s="3">
        <v>32874</v>
      </c>
      <c r="C37" s="2" t="s">
        <v>147</v>
      </c>
      <c r="D37" s="2">
        <v>41.170893169999999</v>
      </c>
      <c r="E37" s="2">
        <v>41.5</v>
      </c>
      <c r="F37" s="2" t="s">
        <v>147</v>
      </c>
      <c r="G37" s="2"/>
      <c r="H37" s="2"/>
      <c r="I37" s="2"/>
      <c r="J37" s="2" t="s">
        <v>141</v>
      </c>
      <c r="K37" s="2"/>
      <c r="L37" s="2"/>
      <c r="M37" s="1">
        <v>610</v>
      </c>
      <c r="N37" s="2" t="s">
        <v>37</v>
      </c>
      <c r="O37" s="2" t="s">
        <v>28</v>
      </c>
      <c r="P37" s="2"/>
      <c r="Q37" s="2"/>
      <c r="R37" s="2"/>
      <c r="S37" s="2"/>
      <c r="T37" s="2"/>
      <c r="U37" s="2"/>
      <c r="V37" s="2"/>
      <c r="W37" s="2"/>
      <c r="X37" s="2">
        <v>32200</v>
      </c>
      <c r="Y37" s="2">
        <v>0</v>
      </c>
      <c r="Z37" s="1">
        <v>0</v>
      </c>
      <c r="AA37" s="1">
        <v>32200</v>
      </c>
      <c r="AB37" s="1">
        <v>11270</v>
      </c>
      <c r="AC37" s="1">
        <v>0</v>
      </c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 t="s">
        <v>63</v>
      </c>
      <c r="AQ37" s="2" t="s">
        <v>20</v>
      </c>
      <c r="AR37" t="str">
        <f>_xlfn.TEXTJOIN(,,"http://portagecountyauditor.org/Data.aspx?ParcelID=",C37)</f>
        <v>http://portagecountyauditor.org/Data.aspx?ParcelID=25-016-00-00-018-000</v>
      </c>
      <c r="AS37" s="5" t="str">
        <f>HYPERLINK(AR37,"Link to Auditor's Site")</f>
        <v>Link to Auditor's Site</v>
      </c>
    </row>
    <row r="38" spans="1:45" x14ac:dyDescent="0.2">
      <c r="A38" s="2" t="s">
        <v>28</v>
      </c>
      <c r="B38" s="3">
        <v>32874</v>
      </c>
      <c r="C38" s="2" t="s">
        <v>185</v>
      </c>
      <c r="D38" s="2">
        <v>36.28936977</v>
      </c>
      <c r="E38" s="2">
        <v>31.616</v>
      </c>
      <c r="F38" s="2" t="s">
        <v>185</v>
      </c>
      <c r="G38" s="2"/>
      <c r="H38" s="2"/>
      <c r="I38" s="2"/>
      <c r="J38" s="2" t="s">
        <v>141</v>
      </c>
      <c r="K38" s="2"/>
      <c r="L38" s="2"/>
      <c r="M38" s="1">
        <v>610</v>
      </c>
      <c r="N38" s="2" t="s">
        <v>37</v>
      </c>
      <c r="O38" s="2" t="s">
        <v>28</v>
      </c>
      <c r="P38" s="2"/>
      <c r="Q38" s="2"/>
      <c r="R38" s="2"/>
      <c r="S38" s="2"/>
      <c r="T38" s="2"/>
      <c r="U38" s="2"/>
      <c r="V38" s="2"/>
      <c r="W38" s="2"/>
      <c r="X38" s="2">
        <v>24300</v>
      </c>
      <c r="Y38" s="2">
        <v>0</v>
      </c>
      <c r="Z38" s="1">
        <v>0</v>
      </c>
      <c r="AA38" s="1">
        <v>24300</v>
      </c>
      <c r="AB38" s="1">
        <v>8510</v>
      </c>
      <c r="AC38" s="1">
        <v>0</v>
      </c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 t="s">
        <v>63</v>
      </c>
      <c r="AQ38" s="2" t="s">
        <v>20</v>
      </c>
      <c r="AR38" t="str">
        <f>_xlfn.TEXTJOIN(,,"http://portagecountyauditor.org/Data.aspx?ParcelID=",C38)</f>
        <v>http://portagecountyauditor.org/Data.aspx?ParcelID=25-016-00-00-018-001</v>
      </c>
      <c r="AS38" s="5" t="str">
        <f>HYPERLINK(AR38,"Link to Auditor's Site")</f>
        <v>Link to Auditor's Site</v>
      </c>
    </row>
    <row r="39" spans="1:45" x14ac:dyDescent="0.2">
      <c r="A39" s="2" t="s">
        <v>94</v>
      </c>
      <c r="B39" s="3">
        <v>32874</v>
      </c>
      <c r="C39" s="2" t="s">
        <v>184</v>
      </c>
      <c r="D39" s="2">
        <v>0.81635396000000005</v>
      </c>
      <c r="E39" s="2">
        <v>0</v>
      </c>
      <c r="F39" s="2" t="s">
        <v>184</v>
      </c>
      <c r="G39" s="2"/>
      <c r="H39" s="2"/>
      <c r="I39" s="2"/>
      <c r="J39" s="2" t="s">
        <v>141</v>
      </c>
      <c r="K39" s="2"/>
      <c r="L39" s="2"/>
      <c r="M39" s="1">
        <v>690</v>
      </c>
      <c r="N39" s="2" t="s">
        <v>96</v>
      </c>
      <c r="O39" s="2" t="s">
        <v>94</v>
      </c>
      <c r="P39" s="2"/>
      <c r="Q39" s="2"/>
      <c r="R39" s="2"/>
      <c r="S39" s="2"/>
      <c r="T39" s="2"/>
      <c r="U39" s="2"/>
      <c r="V39" s="2"/>
      <c r="W39" s="2"/>
      <c r="X39" s="2">
        <v>4100</v>
      </c>
      <c r="Y39" s="2">
        <v>0</v>
      </c>
      <c r="Z39" s="1">
        <v>0</v>
      </c>
      <c r="AA39" s="1">
        <v>4100</v>
      </c>
      <c r="AB39" s="1">
        <v>1440</v>
      </c>
      <c r="AC39" s="1">
        <v>0</v>
      </c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 t="s">
        <v>63</v>
      </c>
      <c r="AQ39" s="2"/>
      <c r="AR39" t="str">
        <f>_xlfn.TEXTJOIN(,,"http://portagecountyauditor.org/Data.aspx?ParcelID=",C39)</f>
        <v>http://portagecountyauditor.org/Data.aspx?ParcelID=25-017-00-00-006-000</v>
      </c>
      <c r="AS39" s="5" t="str">
        <f>HYPERLINK(AR39,"Link to Auditor's Site")</f>
        <v>Link to Auditor's Site</v>
      </c>
    </row>
    <row r="40" spans="1:45" x14ac:dyDescent="0.2">
      <c r="A40" s="2" t="s">
        <v>94</v>
      </c>
      <c r="B40" s="3">
        <v>32874</v>
      </c>
      <c r="C40" s="2" t="s">
        <v>152</v>
      </c>
      <c r="D40" s="2">
        <v>1.3264605899999999</v>
      </c>
      <c r="E40" s="2">
        <v>1.5</v>
      </c>
      <c r="F40" s="2" t="s">
        <v>152</v>
      </c>
      <c r="G40" s="2"/>
      <c r="H40" s="2"/>
      <c r="I40" s="2"/>
      <c r="J40" s="2" t="s">
        <v>141</v>
      </c>
      <c r="K40" s="2"/>
      <c r="L40" s="2"/>
      <c r="M40" s="1">
        <v>690</v>
      </c>
      <c r="N40" s="2" t="s">
        <v>96</v>
      </c>
      <c r="O40" s="2" t="s">
        <v>94</v>
      </c>
      <c r="P40" s="2"/>
      <c r="Q40" s="2"/>
      <c r="R40" s="2"/>
      <c r="S40" s="2"/>
      <c r="T40" s="2"/>
      <c r="U40" s="2"/>
      <c r="V40" s="2"/>
      <c r="W40" s="2"/>
      <c r="X40" s="2">
        <v>6300</v>
      </c>
      <c r="Y40" s="2">
        <v>0</v>
      </c>
      <c r="Z40" s="1">
        <v>0</v>
      </c>
      <c r="AA40" s="1">
        <v>6300</v>
      </c>
      <c r="AB40" s="1">
        <v>2210</v>
      </c>
      <c r="AC40" s="1">
        <v>0</v>
      </c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 t="s">
        <v>63</v>
      </c>
      <c r="AQ40" s="2"/>
      <c r="AR40" t="str">
        <f>_xlfn.TEXTJOIN(,,"http://portagecountyauditor.org/Data.aspx?ParcelID=",C40)</f>
        <v>http://portagecountyauditor.org/Data.aspx?ParcelID=25-017-00-00-007-000</v>
      </c>
      <c r="AS40" s="5" t="str">
        <f>HYPERLINK(AR40,"Link to Auditor's Site")</f>
        <v>Link to Auditor's Site</v>
      </c>
    </row>
    <row r="41" spans="1:45" x14ac:dyDescent="0.2">
      <c r="A41" s="2" t="s">
        <v>94</v>
      </c>
      <c r="B41" s="3">
        <v>32874</v>
      </c>
      <c r="C41" s="2" t="s">
        <v>140</v>
      </c>
      <c r="D41" s="2">
        <v>1.7315174099999999</v>
      </c>
      <c r="E41" s="2">
        <v>1.9730000000000001</v>
      </c>
      <c r="F41" s="2" t="s">
        <v>140</v>
      </c>
      <c r="G41" s="2"/>
      <c r="H41" s="2"/>
      <c r="I41" s="2"/>
      <c r="J41" s="2" t="s">
        <v>141</v>
      </c>
      <c r="K41" s="2"/>
      <c r="L41" s="2"/>
      <c r="M41" s="1">
        <v>690</v>
      </c>
      <c r="N41" s="2" t="s">
        <v>96</v>
      </c>
      <c r="O41" s="2" t="s">
        <v>94</v>
      </c>
      <c r="P41" s="2"/>
      <c r="Q41" s="2"/>
      <c r="R41" s="2"/>
      <c r="S41" s="2"/>
      <c r="T41" s="2"/>
      <c r="U41" s="2"/>
      <c r="V41" s="2"/>
      <c r="W41" s="2"/>
      <c r="X41" s="2">
        <v>8600</v>
      </c>
      <c r="Y41" s="2">
        <v>0</v>
      </c>
      <c r="Z41" s="1">
        <v>0</v>
      </c>
      <c r="AA41" s="1">
        <v>8600</v>
      </c>
      <c r="AB41" s="1">
        <v>3010</v>
      </c>
      <c r="AC41" s="1">
        <v>0</v>
      </c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 t="s">
        <v>63</v>
      </c>
      <c r="AQ41" s="2"/>
      <c r="AR41" t="str">
        <f>_xlfn.TEXTJOIN(,,"http://portagecountyauditor.org/Data.aspx?ParcelID=",C41)</f>
        <v>http://portagecountyauditor.org/Data.aspx?ParcelID=25-017-00-00-008-000</v>
      </c>
      <c r="AS41" s="5" t="str">
        <f>HYPERLINK(AR41,"Link to Auditor's Site")</f>
        <v>Link to Auditor's Site</v>
      </c>
    </row>
    <row r="42" spans="1:45" x14ac:dyDescent="0.2">
      <c r="A42" s="2" t="s">
        <v>131</v>
      </c>
      <c r="B42" s="3">
        <v>32874</v>
      </c>
      <c r="C42" s="2" t="s">
        <v>234</v>
      </c>
      <c r="D42" s="2">
        <v>40.081340779999998</v>
      </c>
      <c r="E42" s="2">
        <v>45.8</v>
      </c>
      <c r="F42" s="2" t="s">
        <v>234</v>
      </c>
      <c r="G42" s="2"/>
      <c r="H42" s="2"/>
      <c r="I42" s="2"/>
      <c r="J42" s="2" t="s">
        <v>141</v>
      </c>
      <c r="K42" s="2"/>
      <c r="L42" s="2"/>
      <c r="M42" s="1">
        <v>610</v>
      </c>
      <c r="N42" s="2" t="s">
        <v>131</v>
      </c>
      <c r="O42" s="2" t="s">
        <v>130</v>
      </c>
      <c r="P42" s="2" t="s">
        <v>133</v>
      </c>
      <c r="Q42" s="2"/>
      <c r="R42" s="2"/>
      <c r="S42" s="2" t="s">
        <v>49</v>
      </c>
      <c r="T42" s="2"/>
      <c r="U42" s="2" t="s">
        <v>34</v>
      </c>
      <c r="V42" s="2" t="s">
        <v>1</v>
      </c>
      <c r="W42" s="2" t="s">
        <v>134</v>
      </c>
      <c r="X42" s="2">
        <v>18600</v>
      </c>
      <c r="Y42" s="2">
        <v>0</v>
      </c>
      <c r="Z42" s="1">
        <v>0</v>
      </c>
      <c r="AA42" s="1">
        <v>18600</v>
      </c>
      <c r="AB42" s="1">
        <v>6510</v>
      </c>
      <c r="AC42" s="1">
        <v>0</v>
      </c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 t="s">
        <v>63</v>
      </c>
      <c r="AQ42" s="2" t="s">
        <v>20</v>
      </c>
      <c r="AR42" t="str">
        <f>_xlfn.TEXTJOIN(,,"http://portagecountyauditor.org/Data.aspx?ParcelID=",C42)</f>
        <v>http://portagecountyauditor.org/Data.aspx?ParcelID=25-017-00-00-009-000</v>
      </c>
      <c r="AS42" s="5" t="str">
        <f>HYPERLINK(AR42,"Link to Auditor's Site")</f>
        <v>Link to Auditor's Site</v>
      </c>
    </row>
    <row r="43" spans="1:45" x14ac:dyDescent="0.2">
      <c r="A43" s="2" t="s">
        <v>28</v>
      </c>
      <c r="B43" s="3">
        <v>32874</v>
      </c>
      <c r="C43" s="2" t="s">
        <v>233</v>
      </c>
      <c r="D43" s="2">
        <v>163.85757319999999</v>
      </c>
      <c r="E43" s="2">
        <v>161.35</v>
      </c>
      <c r="F43" s="2" t="s">
        <v>233</v>
      </c>
      <c r="G43" s="2"/>
      <c r="H43" s="2"/>
      <c r="I43" s="2"/>
      <c r="J43" s="2" t="s">
        <v>141</v>
      </c>
      <c r="K43" s="2"/>
      <c r="L43" s="2"/>
      <c r="M43" s="1">
        <v>610</v>
      </c>
      <c r="N43" s="2" t="s">
        <v>37</v>
      </c>
      <c r="O43" s="2" t="s">
        <v>28</v>
      </c>
      <c r="P43" s="2"/>
      <c r="Q43" s="2"/>
      <c r="R43" s="2"/>
      <c r="S43" s="2"/>
      <c r="T43" s="2"/>
      <c r="U43" s="2"/>
      <c r="V43" s="2"/>
      <c r="W43" s="2"/>
      <c r="X43" s="2">
        <v>125100</v>
      </c>
      <c r="Y43" s="2">
        <v>0</v>
      </c>
      <c r="Z43" s="1">
        <v>0</v>
      </c>
      <c r="AA43" s="1">
        <v>125100</v>
      </c>
      <c r="AB43" s="1">
        <v>43790</v>
      </c>
      <c r="AC43" s="1">
        <v>0</v>
      </c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 t="s">
        <v>63</v>
      </c>
      <c r="AQ43" s="2" t="s">
        <v>20</v>
      </c>
      <c r="AR43" t="str">
        <f>_xlfn.TEXTJOIN(,,"http://portagecountyauditor.org/Data.aspx?ParcelID=",C43)</f>
        <v>http://portagecountyauditor.org/Data.aspx?ParcelID=25-017-00-00-013-000</v>
      </c>
      <c r="AS43" s="5" t="str">
        <f>HYPERLINK(AR43,"Link to Auditor's Site")</f>
        <v>Link to Auditor's Site</v>
      </c>
    </row>
    <row r="44" spans="1:45" x14ac:dyDescent="0.2">
      <c r="A44" s="2" t="s">
        <v>64</v>
      </c>
      <c r="B44" s="3">
        <v>37195</v>
      </c>
      <c r="C44" s="2" t="s">
        <v>65</v>
      </c>
      <c r="D44" s="2">
        <v>4.83941117</v>
      </c>
      <c r="E44" s="2">
        <v>5.0960000000000001</v>
      </c>
      <c r="F44" s="2" t="s">
        <v>65</v>
      </c>
      <c r="G44" s="2"/>
      <c r="H44" s="2" t="s">
        <v>66</v>
      </c>
      <c r="I44" s="2"/>
      <c r="J44" s="2" t="s">
        <v>54</v>
      </c>
      <c r="K44" s="2"/>
      <c r="L44" s="2"/>
      <c r="M44" s="1">
        <v>499</v>
      </c>
      <c r="N44" s="2" t="s">
        <v>67</v>
      </c>
      <c r="O44" s="2" t="s">
        <v>68</v>
      </c>
      <c r="P44" s="2" t="s">
        <v>29</v>
      </c>
      <c r="Q44" s="2" t="s">
        <v>66</v>
      </c>
      <c r="R44" s="2"/>
      <c r="S44" s="2" t="s">
        <v>3</v>
      </c>
      <c r="T44" s="2"/>
      <c r="U44" s="2" t="s">
        <v>44</v>
      </c>
      <c r="V44" s="2" t="s">
        <v>1</v>
      </c>
      <c r="W44" s="2" t="s">
        <v>45</v>
      </c>
      <c r="X44" s="2">
        <v>47000</v>
      </c>
      <c r="Y44" s="2">
        <v>192600</v>
      </c>
      <c r="Z44" s="1">
        <v>0</v>
      </c>
      <c r="AA44" s="1">
        <v>239600</v>
      </c>
      <c r="AB44" s="1">
        <v>16450</v>
      </c>
      <c r="AC44" s="1">
        <v>67410</v>
      </c>
      <c r="AD44" s="1">
        <v>1994</v>
      </c>
      <c r="AE44" s="1">
        <v>1</v>
      </c>
      <c r="AF44" s="1">
        <v>1</v>
      </c>
      <c r="AG44" s="1">
        <v>3500</v>
      </c>
      <c r="AH44" s="1">
        <v>1</v>
      </c>
      <c r="AI44" s="1">
        <v>1</v>
      </c>
      <c r="AJ44" s="1">
        <v>406</v>
      </c>
      <c r="AK44" s="2" t="s">
        <v>2</v>
      </c>
      <c r="AL44" s="1">
        <v>499</v>
      </c>
      <c r="AM44" s="1">
        <v>0</v>
      </c>
      <c r="AN44" s="1">
        <v>0</v>
      </c>
      <c r="AO44" s="1">
        <v>24</v>
      </c>
      <c r="AP44" s="2" t="s">
        <v>63</v>
      </c>
      <c r="AQ44" s="2"/>
      <c r="AR44" t="str">
        <f>_xlfn.TEXTJOIN(,,"http://portagecountyauditor.org/Data.aspx?ParcelID=",C44)</f>
        <v>http://portagecountyauditor.org/Data.aspx?ParcelID=25-018-10-00-004-001</v>
      </c>
      <c r="AS44" s="5" t="str">
        <f>HYPERLINK(AR44,"Link to Auditor's Site")</f>
        <v>Link to Auditor's Site</v>
      </c>
    </row>
    <row r="45" spans="1:45" x14ac:dyDescent="0.2">
      <c r="A45" s="2" t="s">
        <v>28</v>
      </c>
      <c r="B45" s="3">
        <v>32874</v>
      </c>
      <c r="C45" s="2" t="s">
        <v>210</v>
      </c>
      <c r="D45" s="2">
        <v>34.095712749999997</v>
      </c>
      <c r="E45" s="2">
        <v>34.21</v>
      </c>
      <c r="F45" s="2" t="s">
        <v>210</v>
      </c>
      <c r="G45" s="2"/>
      <c r="H45" s="2"/>
      <c r="I45" s="2"/>
      <c r="J45" s="2" t="s">
        <v>54</v>
      </c>
      <c r="K45" s="2"/>
      <c r="L45" s="2"/>
      <c r="M45" s="1">
        <v>610</v>
      </c>
      <c r="N45" s="2" t="s">
        <v>37</v>
      </c>
      <c r="O45" s="2" t="s">
        <v>28</v>
      </c>
      <c r="P45" s="2"/>
      <c r="Q45" s="2"/>
      <c r="R45" s="2"/>
      <c r="S45" s="2"/>
      <c r="T45" s="2"/>
      <c r="U45" s="2"/>
      <c r="V45" s="2"/>
      <c r="W45" s="2"/>
      <c r="X45" s="2">
        <v>26500</v>
      </c>
      <c r="Y45" s="2">
        <v>0</v>
      </c>
      <c r="Z45" s="1">
        <v>0</v>
      </c>
      <c r="AA45" s="1">
        <v>26500</v>
      </c>
      <c r="AB45" s="1">
        <v>9280</v>
      </c>
      <c r="AC45" s="1">
        <v>0</v>
      </c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 t="s">
        <v>63</v>
      </c>
      <c r="AQ45" s="2" t="s">
        <v>20</v>
      </c>
      <c r="AR45" t="str">
        <f>_xlfn.TEXTJOIN(,,"http://portagecountyauditor.org/Data.aspx?ParcelID=",C45)</f>
        <v>http://portagecountyauditor.org/Data.aspx?ParcelID=25-018-10-00-013-000</v>
      </c>
      <c r="AS45" s="5" t="str">
        <f>HYPERLINK(AR45,"Link to Auditor's Site")</f>
        <v>Link to Auditor's Site</v>
      </c>
    </row>
    <row r="46" spans="1:45" x14ac:dyDescent="0.2">
      <c r="A46" s="2" t="s">
        <v>28</v>
      </c>
      <c r="B46" s="3">
        <v>32874</v>
      </c>
      <c r="C46" s="2" t="s">
        <v>212</v>
      </c>
      <c r="D46" s="2">
        <v>0.29411082</v>
      </c>
      <c r="E46" s="2">
        <v>0.27</v>
      </c>
      <c r="F46" s="2" t="s">
        <v>212</v>
      </c>
      <c r="G46" s="2"/>
      <c r="H46" s="2"/>
      <c r="I46" s="2"/>
      <c r="J46" s="2" t="s">
        <v>54</v>
      </c>
      <c r="K46" s="2"/>
      <c r="L46" s="2"/>
      <c r="M46" s="1">
        <v>610</v>
      </c>
      <c r="N46" s="2" t="s">
        <v>37</v>
      </c>
      <c r="O46" s="2" t="s">
        <v>28</v>
      </c>
      <c r="P46" s="2"/>
      <c r="Q46" s="2"/>
      <c r="R46" s="2"/>
      <c r="S46" s="2"/>
      <c r="T46" s="2"/>
      <c r="U46" s="2"/>
      <c r="V46" s="2"/>
      <c r="W46" s="2"/>
      <c r="X46" s="2">
        <v>200</v>
      </c>
      <c r="Y46" s="2">
        <v>0</v>
      </c>
      <c r="Z46" s="1">
        <v>0</v>
      </c>
      <c r="AA46" s="1">
        <v>200</v>
      </c>
      <c r="AB46" s="1">
        <v>70</v>
      </c>
      <c r="AC46" s="1">
        <v>0</v>
      </c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 t="s">
        <v>63</v>
      </c>
      <c r="AQ46" s="2" t="s">
        <v>20</v>
      </c>
      <c r="AR46" t="str">
        <f>_xlfn.TEXTJOIN(,,"http://portagecountyauditor.org/Data.aspx?ParcelID=",C46)</f>
        <v>http://portagecountyauditor.org/Data.aspx?ParcelID=25-018-10-00-017-000</v>
      </c>
      <c r="AS46" s="5" t="str">
        <f>HYPERLINK(AR46,"Link to Auditor's Site")</f>
        <v>Link to Auditor's Site</v>
      </c>
    </row>
    <row r="47" spans="1:45" x14ac:dyDescent="0.2">
      <c r="A47" s="2" t="s">
        <v>131</v>
      </c>
      <c r="B47" s="3">
        <v>39622</v>
      </c>
      <c r="C47" s="2" t="s">
        <v>175</v>
      </c>
      <c r="D47" s="2">
        <v>4.9951361399999996</v>
      </c>
      <c r="E47" s="2">
        <v>4.3499999999999996</v>
      </c>
      <c r="F47" s="2" t="s">
        <v>175</v>
      </c>
      <c r="G47" s="2"/>
      <c r="H47" s="2"/>
      <c r="I47" s="2"/>
      <c r="J47" s="2" t="s">
        <v>54</v>
      </c>
      <c r="K47" s="2"/>
      <c r="L47" s="2"/>
      <c r="M47" s="1">
        <v>610</v>
      </c>
      <c r="N47" s="2" t="s">
        <v>131</v>
      </c>
      <c r="O47" s="2" t="s">
        <v>130</v>
      </c>
      <c r="P47" s="2" t="s">
        <v>176</v>
      </c>
      <c r="Q47" s="2" t="s">
        <v>33</v>
      </c>
      <c r="R47" s="2"/>
      <c r="S47" s="2" t="s">
        <v>3</v>
      </c>
      <c r="T47" s="2"/>
      <c r="U47" s="2" t="s">
        <v>34</v>
      </c>
      <c r="V47" s="2" t="s">
        <v>1</v>
      </c>
      <c r="W47" s="2" t="s">
        <v>35</v>
      </c>
      <c r="X47" s="2">
        <v>8500</v>
      </c>
      <c r="Y47" s="2">
        <v>0</v>
      </c>
      <c r="Z47" s="1">
        <v>0</v>
      </c>
      <c r="AA47" s="1">
        <v>8500</v>
      </c>
      <c r="AB47" s="1">
        <v>2980</v>
      </c>
      <c r="AC47" s="1">
        <v>0</v>
      </c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 t="s">
        <v>63</v>
      </c>
      <c r="AQ47" s="2" t="s">
        <v>20</v>
      </c>
      <c r="AR47" t="str">
        <f>_xlfn.TEXTJOIN(,,"http://portagecountyauditor.org/Data.aspx?ParcelID=",C47)</f>
        <v>http://portagecountyauditor.org/Data.aspx?ParcelID=25-018-10-00-018-000</v>
      </c>
      <c r="AS47" s="5" t="str">
        <f>HYPERLINK(AR47,"Link to Auditor's Site")</f>
        <v>Link to Auditor's Site</v>
      </c>
    </row>
    <row r="48" spans="1:45" x14ac:dyDescent="0.2">
      <c r="A48" s="2" t="s">
        <v>28</v>
      </c>
      <c r="B48" s="3">
        <v>32874</v>
      </c>
      <c r="C48" s="2" t="s">
        <v>172</v>
      </c>
      <c r="D48" s="2">
        <v>4.3841571100000003</v>
      </c>
      <c r="E48" s="2">
        <v>4.46</v>
      </c>
      <c r="F48" s="2" t="s">
        <v>172</v>
      </c>
      <c r="G48" s="2"/>
      <c r="H48" s="2"/>
      <c r="I48" s="2"/>
      <c r="J48" s="2" t="s">
        <v>141</v>
      </c>
      <c r="K48" s="2"/>
      <c r="L48" s="2"/>
      <c r="M48" s="1">
        <v>610</v>
      </c>
      <c r="N48" s="2" t="s">
        <v>37</v>
      </c>
      <c r="O48" s="2" t="s">
        <v>28</v>
      </c>
      <c r="P48" s="2"/>
      <c r="Q48" s="2"/>
      <c r="R48" s="2"/>
      <c r="S48" s="2"/>
      <c r="T48" s="2"/>
      <c r="U48" s="2"/>
      <c r="V48" s="2"/>
      <c r="W48" s="2"/>
      <c r="X48" s="2">
        <v>3500</v>
      </c>
      <c r="Y48" s="2">
        <v>0</v>
      </c>
      <c r="Z48" s="1">
        <v>0</v>
      </c>
      <c r="AA48" s="1">
        <v>3500</v>
      </c>
      <c r="AB48" s="1">
        <v>1230</v>
      </c>
      <c r="AC48" s="1">
        <v>0</v>
      </c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 t="s">
        <v>63</v>
      </c>
      <c r="AQ48" s="2" t="s">
        <v>20</v>
      </c>
      <c r="AR48" t="str">
        <f>_xlfn.TEXTJOIN(,,"http://portagecountyauditor.org/Data.aspx?ParcelID=",C48)</f>
        <v>http://portagecountyauditor.org/Data.aspx?ParcelID=25-019-00-00-012-000</v>
      </c>
      <c r="AS48" s="5" t="str">
        <f>HYPERLINK(AR48,"Link to Auditor's Site")</f>
        <v>Link to Auditor's Site</v>
      </c>
    </row>
    <row r="49" spans="1:45" x14ac:dyDescent="0.2">
      <c r="A49" s="2" t="s">
        <v>94</v>
      </c>
      <c r="B49" s="3">
        <v>32874</v>
      </c>
      <c r="C49" s="2" t="s">
        <v>180</v>
      </c>
      <c r="D49" s="2">
        <v>0.22830088000000001</v>
      </c>
      <c r="E49" s="2">
        <v>0.25</v>
      </c>
      <c r="F49" s="2" t="s">
        <v>180</v>
      </c>
      <c r="G49" s="2"/>
      <c r="H49" s="2" t="s">
        <v>181</v>
      </c>
      <c r="I49" s="2"/>
      <c r="J49" s="2" t="s">
        <v>145</v>
      </c>
      <c r="K49" s="2"/>
      <c r="L49" s="2"/>
      <c r="M49" s="1">
        <v>630</v>
      </c>
      <c r="N49" s="2" t="s">
        <v>96</v>
      </c>
      <c r="O49" s="2" t="s">
        <v>94</v>
      </c>
      <c r="P49" s="2"/>
      <c r="Q49" s="2"/>
      <c r="R49" s="2"/>
      <c r="S49" s="2"/>
      <c r="T49" s="2"/>
      <c r="U49" s="2"/>
      <c r="V49" s="2"/>
      <c r="W49" s="2"/>
      <c r="X49" s="2">
        <v>4800</v>
      </c>
      <c r="Y49" s="2">
        <v>0</v>
      </c>
      <c r="Z49" s="1">
        <v>0</v>
      </c>
      <c r="AA49" s="1">
        <v>4800</v>
      </c>
      <c r="AB49" s="1">
        <v>1680</v>
      </c>
      <c r="AC49" s="1">
        <v>0</v>
      </c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 t="s">
        <v>63</v>
      </c>
      <c r="AQ49" s="2"/>
      <c r="AR49" t="str">
        <f>_xlfn.TEXTJOIN(,,"http://portagecountyauditor.org/Data.aspx?ParcelID=",C49)</f>
        <v>http://portagecountyauditor.org/Data.aspx?ParcelID=25-020-00-00-009-000</v>
      </c>
      <c r="AS49" s="5" t="str">
        <f>HYPERLINK(AR49,"Link to Auditor's Site")</f>
        <v>Link to Auditor's Site</v>
      </c>
    </row>
    <row r="50" spans="1:45" x14ac:dyDescent="0.2">
      <c r="A50" s="2" t="s">
        <v>94</v>
      </c>
      <c r="B50" s="3">
        <v>32874</v>
      </c>
      <c r="C50" s="2" t="s">
        <v>191</v>
      </c>
      <c r="D50" s="2">
        <v>1.00708935</v>
      </c>
      <c r="E50" s="2">
        <v>1</v>
      </c>
      <c r="F50" s="2" t="s">
        <v>191</v>
      </c>
      <c r="G50" s="2"/>
      <c r="H50" s="2"/>
      <c r="I50" s="2"/>
      <c r="J50" s="2" t="s">
        <v>116</v>
      </c>
      <c r="K50" s="2"/>
      <c r="L50" s="2"/>
      <c r="M50" s="1">
        <v>690</v>
      </c>
      <c r="N50" s="2" t="s">
        <v>96</v>
      </c>
      <c r="O50" s="2" t="s">
        <v>94</v>
      </c>
      <c r="P50" s="2"/>
      <c r="Q50" s="2"/>
      <c r="R50" s="2"/>
      <c r="S50" s="2"/>
      <c r="T50" s="2"/>
      <c r="U50" s="2"/>
      <c r="V50" s="2"/>
      <c r="W50" s="2"/>
      <c r="X50" s="2">
        <v>5400</v>
      </c>
      <c r="Y50" s="2">
        <v>0</v>
      </c>
      <c r="Z50" s="1">
        <v>0</v>
      </c>
      <c r="AA50" s="1">
        <v>5400</v>
      </c>
      <c r="AB50" s="1">
        <v>1890</v>
      </c>
      <c r="AC50" s="1">
        <v>0</v>
      </c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 t="s">
        <v>63</v>
      </c>
      <c r="AQ50" s="2"/>
      <c r="AR50" t="str">
        <f>_xlfn.TEXTJOIN(,,"http://portagecountyauditor.org/Data.aspx?ParcelID=",C50)</f>
        <v>http://portagecountyauditor.org/Data.aspx?ParcelID=25-021-00-00-004-000</v>
      </c>
      <c r="AS50" s="5" t="str">
        <f>HYPERLINK(AR50,"Link to Auditor's Site")</f>
        <v>Link to Auditor's Site</v>
      </c>
    </row>
    <row r="51" spans="1:45" x14ac:dyDescent="0.2">
      <c r="A51" s="2" t="s">
        <v>253</v>
      </c>
      <c r="B51" s="3">
        <v>40267</v>
      </c>
      <c r="C51" s="2" t="s">
        <v>254</v>
      </c>
      <c r="D51" s="2">
        <v>2.9927978199999998</v>
      </c>
      <c r="E51" s="2">
        <v>3.1070000000000002</v>
      </c>
      <c r="F51" s="2" t="s">
        <v>254</v>
      </c>
      <c r="G51" s="2"/>
      <c r="H51" s="2" t="s">
        <v>255</v>
      </c>
      <c r="I51" s="2"/>
      <c r="J51" s="2" t="s">
        <v>16</v>
      </c>
      <c r="K51" s="2" t="s">
        <v>3</v>
      </c>
      <c r="L51" s="2"/>
      <c r="M51" s="1">
        <v>650</v>
      </c>
      <c r="N51" s="2" t="s">
        <v>256</v>
      </c>
      <c r="O51" s="2" t="s">
        <v>257</v>
      </c>
      <c r="P51" s="2" t="s">
        <v>70</v>
      </c>
      <c r="Q51" s="2" t="s">
        <v>55</v>
      </c>
      <c r="R51" s="2"/>
      <c r="S51" s="2" t="s">
        <v>3</v>
      </c>
      <c r="T51" s="2"/>
      <c r="U51" s="2" t="s">
        <v>44</v>
      </c>
      <c r="V51" s="2" t="s">
        <v>1</v>
      </c>
      <c r="W51" s="2" t="s">
        <v>45</v>
      </c>
      <c r="X51" s="2">
        <v>18900</v>
      </c>
      <c r="Y51" s="2">
        <v>75900</v>
      </c>
      <c r="Z51" s="1">
        <v>0</v>
      </c>
      <c r="AA51" s="1">
        <v>94800</v>
      </c>
      <c r="AB51" s="1">
        <v>6620</v>
      </c>
      <c r="AC51" s="1">
        <v>26570</v>
      </c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 t="s">
        <v>63</v>
      </c>
      <c r="AQ51" s="2"/>
      <c r="AR51" t="str">
        <f>_xlfn.TEXTJOIN(,,"http://portagecountyauditor.org/Data.aspx?ParcelID=",C51)</f>
        <v>http://portagecountyauditor.org/Data.aspx?ParcelID=25-021-01-00-008-019</v>
      </c>
      <c r="AS51" s="5" t="str">
        <f>HYPERLINK(AR51,"Link to Auditor's Site")</f>
        <v>Link to Auditor's Site</v>
      </c>
    </row>
    <row r="52" spans="1:45" x14ac:dyDescent="0.2">
      <c r="A52" s="2" t="s">
        <v>121</v>
      </c>
      <c r="B52" s="3">
        <v>36983</v>
      </c>
      <c r="C52" s="2" t="s">
        <v>122</v>
      </c>
      <c r="D52" s="2">
        <v>24.475379409999999</v>
      </c>
      <c r="E52" s="2">
        <v>24.600999999999999</v>
      </c>
      <c r="F52" s="2" t="s">
        <v>122</v>
      </c>
      <c r="G52" s="2"/>
      <c r="H52" s="2" t="s">
        <v>53</v>
      </c>
      <c r="I52" s="2"/>
      <c r="J52" s="2" t="s">
        <v>116</v>
      </c>
      <c r="K52" s="2"/>
      <c r="L52" s="2"/>
      <c r="M52" s="1">
        <v>630</v>
      </c>
      <c r="N52" s="2" t="s">
        <v>121</v>
      </c>
      <c r="O52" s="2" t="s">
        <v>94</v>
      </c>
      <c r="P52" s="2" t="s">
        <v>123</v>
      </c>
      <c r="Q52" s="2"/>
      <c r="R52" s="2"/>
      <c r="S52" s="2"/>
      <c r="T52" s="2"/>
      <c r="U52" s="2" t="s">
        <v>44</v>
      </c>
      <c r="V52" s="2" t="s">
        <v>1</v>
      </c>
      <c r="W52" s="2" t="s">
        <v>45</v>
      </c>
      <c r="X52" s="2">
        <v>64800</v>
      </c>
      <c r="Y52" s="2">
        <v>297700</v>
      </c>
      <c r="Z52" s="1">
        <v>0</v>
      </c>
      <c r="AA52" s="1">
        <v>362500</v>
      </c>
      <c r="AB52" s="1">
        <v>22680</v>
      </c>
      <c r="AC52" s="1">
        <v>104200</v>
      </c>
      <c r="AD52" s="1">
        <v>2004</v>
      </c>
      <c r="AE52" s="1">
        <v>1</v>
      </c>
      <c r="AF52" s="2"/>
      <c r="AG52" s="1">
        <v>1114</v>
      </c>
      <c r="AH52" s="1">
        <v>1</v>
      </c>
      <c r="AI52" s="1">
        <v>1</v>
      </c>
      <c r="AJ52" s="1">
        <v>344</v>
      </c>
      <c r="AK52" s="2" t="s">
        <v>11</v>
      </c>
      <c r="AL52" s="1">
        <v>630</v>
      </c>
      <c r="AM52" s="1">
        <v>0</v>
      </c>
      <c r="AN52" s="1">
        <v>0</v>
      </c>
      <c r="AO52" s="1">
        <v>14</v>
      </c>
      <c r="AP52" s="2" t="s">
        <v>63</v>
      </c>
      <c r="AQ52" s="2" t="s">
        <v>20</v>
      </c>
      <c r="AR52" t="str">
        <f>_xlfn.TEXTJOIN(,,"http://portagecountyauditor.org/Data.aspx?ParcelID=",C52)</f>
        <v>http://portagecountyauditor.org/Data.aspx?ParcelID=25-022-00-00-005-001</v>
      </c>
      <c r="AS52" s="5" t="str">
        <f>HYPERLINK(AR52,"Link to Auditor's Site")</f>
        <v>Link to Auditor's Site</v>
      </c>
    </row>
    <row r="53" spans="1:45" x14ac:dyDescent="0.2">
      <c r="A53" s="2" t="s">
        <v>41</v>
      </c>
      <c r="B53" s="3">
        <v>32874</v>
      </c>
      <c r="C53" s="2" t="s">
        <v>114</v>
      </c>
      <c r="D53" s="2">
        <v>0.23213589000000001</v>
      </c>
      <c r="E53" s="2">
        <v>0.23</v>
      </c>
      <c r="F53" s="2" t="s">
        <v>114</v>
      </c>
      <c r="G53" s="2"/>
      <c r="H53" s="2" t="s">
        <v>115</v>
      </c>
      <c r="I53" s="2"/>
      <c r="J53" s="2" t="s">
        <v>116</v>
      </c>
      <c r="K53" s="2"/>
      <c r="L53" s="2"/>
      <c r="M53" s="1">
        <v>685</v>
      </c>
      <c r="N53" s="2" t="s">
        <v>41</v>
      </c>
      <c r="O53" s="2" t="s">
        <v>42</v>
      </c>
      <c r="P53" s="2"/>
      <c r="Q53" s="2"/>
      <c r="R53" s="2"/>
      <c r="S53" s="2"/>
      <c r="T53" s="2"/>
      <c r="U53" s="2"/>
      <c r="V53" s="2"/>
      <c r="W53" s="2"/>
      <c r="X53" s="2">
        <v>4800</v>
      </c>
      <c r="Y53" s="2">
        <v>49800</v>
      </c>
      <c r="Z53" s="1">
        <v>0</v>
      </c>
      <c r="AA53" s="1">
        <v>54600</v>
      </c>
      <c r="AB53" s="1">
        <v>1680</v>
      </c>
      <c r="AC53" s="1">
        <v>17430</v>
      </c>
      <c r="AD53" s="1">
        <v>1901</v>
      </c>
      <c r="AE53" s="1">
        <v>1</v>
      </c>
      <c r="AF53" s="2"/>
      <c r="AG53" s="1">
        <v>2000</v>
      </c>
      <c r="AH53" s="1">
        <v>1</v>
      </c>
      <c r="AI53" s="1">
        <v>1</v>
      </c>
      <c r="AJ53" s="1">
        <v>309</v>
      </c>
      <c r="AK53" s="2" t="s">
        <v>14</v>
      </c>
      <c r="AL53" s="1">
        <v>685</v>
      </c>
      <c r="AM53" s="1">
        <v>0</v>
      </c>
      <c r="AN53" s="1">
        <v>0</v>
      </c>
      <c r="AO53" s="1">
        <v>60</v>
      </c>
      <c r="AP53" s="2" t="s">
        <v>63</v>
      </c>
      <c r="AQ53" s="2"/>
      <c r="AR53" t="str">
        <f>_xlfn.TEXTJOIN(,,"http://portagecountyauditor.org/Data.aspx?ParcelID=",C53)</f>
        <v>http://portagecountyauditor.org/Data.aspx?ParcelID=25-022-00-00-015-000</v>
      </c>
      <c r="AS53" s="5" t="str">
        <f>HYPERLINK(AR53,"Link to Auditor's Site")</f>
        <v>Link to Auditor's Site</v>
      </c>
    </row>
    <row r="54" spans="1:45" x14ac:dyDescent="0.2">
      <c r="A54" s="2" t="s">
        <v>148</v>
      </c>
      <c r="B54" s="3">
        <v>31742</v>
      </c>
      <c r="C54" s="2" t="s">
        <v>149</v>
      </c>
      <c r="D54" s="2">
        <v>5.3858881399999996</v>
      </c>
      <c r="E54" s="2">
        <v>5.65</v>
      </c>
      <c r="F54" s="2" t="s">
        <v>149</v>
      </c>
      <c r="G54" s="2"/>
      <c r="H54" s="2"/>
      <c r="I54" s="2"/>
      <c r="J54" s="2" t="s">
        <v>56</v>
      </c>
      <c r="K54" s="2" t="s">
        <v>3</v>
      </c>
      <c r="L54" s="2"/>
      <c r="M54" s="1">
        <v>685</v>
      </c>
      <c r="N54" s="2" t="s">
        <v>148</v>
      </c>
      <c r="O54" s="2" t="s">
        <v>150</v>
      </c>
      <c r="P54" s="2" t="s">
        <v>57</v>
      </c>
      <c r="Q54" s="2" t="s">
        <v>151</v>
      </c>
      <c r="R54" s="2"/>
      <c r="S54" s="2"/>
      <c r="T54" s="2"/>
      <c r="U54" s="2" t="s">
        <v>44</v>
      </c>
      <c r="V54" s="2" t="s">
        <v>1</v>
      </c>
      <c r="W54" s="2" t="s">
        <v>45</v>
      </c>
      <c r="X54" s="2">
        <v>34800</v>
      </c>
      <c r="Y54" s="2">
        <v>0</v>
      </c>
      <c r="Z54" s="1">
        <v>0</v>
      </c>
      <c r="AA54" s="1">
        <v>34800</v>
      </c>
      <c r="AB54" s="1">
        <v>12180</v>
      </c>
      <c r="AC54" s="1">
        <v>0</v>
      </c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 t="s">
        <v>63</v>
      </c>
      <c r="AQ54" s="2"/>
      <c r="AR54" t="str">
        <f>_xlfn.TEXTJOIN(,,"http://portagecountyauditor.org/Data.aspx?ParcelID=",C54)</f>
        <v>http://portagecountyauditor.org/Data.aspx?ParcelID=25-028-00-00-003-000</v>
      </c>
      <c r="AS54" s="5" t="str">
        <f>HYPERLINK(AR54,"Link to Auditor's Site")</f>
        <v>Link to Auditor's Site</v>
      </c>
    </row>
    <row r="55" spans="1:45" x14ac:dyDescent="0.2">
      <c r="A55" s="2" t="s">
        <v>94</v>
      </c>
      <c r="B55" s="3">
        <v>32874</v>
      </c>
      <c r="C55" s="2" t="s">
        <v>207</v>
      </c>
      <c r="D55" s="2">
        <v>1.5467621899999999</v>
      </c>
      <c r="E55" s="2">
        <v>1.54</v>
      </c>
      <c r="F55" s="2" t="s">
        <v>207</v>
      </c>
      <c r="G55" s="2"/>
      <c r="H55" s="2" t="s">
        <v>208</v>
      </c>
      <c r="I55" s="2"/>
      <c r="J55" s="2" t="s">
        <v>116</v>
      </c>
      <c r="K55" s="2"/>
      <c r="L55" s="2"/>
      <c r="M55" s="1">
        <v>630</v>
      </c>
      <c r="N55" s="2" t="s">
        <v>96</v>
      </c>
      <c r="O55" s="2" t="s">
        <v>94</v>
      </c>
      <c r="P55" s="2"/>
      <c r="Q55" s="2"/>
      <c r="R55" s="2"/>
      <c r="S55" s="2"/>
      <c r="T55" s="2"/>
      <c r="U55" s="2"/>
      <c r="V55" s="2"/>
      <c r="W55" s="2"/>
      <c r="X55" s="2">
        <v>11400</v>
      </c>
      <c r="Y55" s="2">
        <v>0</v>
      </c>
      <c r="Z55" s="1">
        <v>0</v>
      </c>
      <c r="AA55" s="1">
        <v>11400</v>
      </c>
      <c r="AB55" s="1">
        <v>3990</v>
      </c>
      <c r="AC55" s="1">
        <v>0</v>
      </c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 t="s">
        <v>63</v>
      </c>
      <c r="AQ55" s="2"/>
      <c r="AR55" t="str">
        <f>_xlfn.TEXTJOIN(,,"http://portagecountyauditor.org/Data.aspx?ParcelID=",C55)</f>
        <v>http://portagecountyauditor.org/Data.aspx?ParcelID=25-031-00-00-008-000</v>
      </c>
      <c r="AS55" s="5" t="str">
        <f>HYPERLINK(AR55,"Link to Auditor's Site")</f>
        <v>Link to Auditor's Site</v>
      </c>
    </row>
    <row r="56" spans="1:45" x14ac:dyDescent="0.2">
      <c r="A56" s="2" t="s">
        <v>94</v>
      </c>
      <c r="B56" s="3">
        <v>32874</v>
      </c>
      <c r="C56" s="2" t="s">
        <v>95</v>
      </c>
      <c r="D56" s="2">
        <v>0.23918807</v>
      </c>
      <c r="E56" s="2">
        <v>0</v>
      </c>
      <c r="F56" s="2" t="s">
        <v>95</v>
      </c>
      <c r="G56" s="2"/>
      <c r="H56" s="2"/>
      <c r="I56" s="2"/>
      <c r="J56" s="2" t="s">
        <v>56</v>
      </c>
      <c r="K56" s="2"/>
      <c r="L56" s="2"/>
      <c r="M56" s="1">
        <v>630</v>
      </c>
      <c r="N56" s="2" t="s">
        <v>96</v>
      </c>
      <c r="O56" s="2" t="s">
        <v>94</v>
      </c>
      <c r="P56" s="2"/>
      <c r="Q56" s="2"/>
      <c r="R56" s="2"/>
      <c r="S56" s="2"/>
      <c r="T56" s="2"/>
      <c r="U56" s="2"/>
      <c r="V56" s="2"/>
      <c r="W56" s="2"/>
      <c r="X56" s="2">
        <v>6800</v>
      </c>
      <c r="Y56" s="2">
        <v>89000</v>
      </c>
      <c r="Z56" s="1">
        <v>0</v>
      </c>
      <c r="AA56" s="1">
        <v>95800</v>
      </c>
      <c r="AB56" s="1">
        <v>2380</v>
      </c>
      <c r="AC56" s="1">
        <v>31150</v>
      </c>
      <c r="AD56" s="1">
        <v>1901</v>
      </c>
      <c r="AE56" s="1">
        <v>1</v>
      </c>
      <c r="AF56" s="2"/>
      <c r="AG56" s="1">
        <v>4064</v>
      </c>
      <c r="AH56" s="1">
        <v>2</v>
      </c>
      <c r="AI56" s="1">
        <v>1</v>
      </c>
      <c r="AJ56" s="1">
        <v>353</v>
      </c>
      <c r="AK56" s="2" t="s">
        <v>10</v>
      </c>
      <c r="AL56" s="2"/>
      <c r="AM56" s="1">
        <v>0</v>
      </c>
      <c r="AN56" s="1">
        <v>0</v>
      </c>
      <c r="AO56" s="1">
        <v>60</v>
      </c>
      <c r="AP56" s="2" t="s">
        <v>63</v>
      </c>
      <c r="AQ56" s="2"/>
      <c r="AR56" t="str">
        <f>_xlfn.TEXTJOIN(,,"http://portagecountyauditor.org/Data.aspx?ParcelID=",C56)</f>
        <v>http://portagecountyauditor.org/Data.aspx?ParcelID=25-031-00-00-010-000</v>
      </c>
      <c r="AS56" s="5" t="str">
        <f>HYPERLINK(AR56,"Link to Auditor's Site")</f>
        <v>Link to Auditor's Site</v>
      </c>
    </row>
    <row r="57" spans="1:45" x14ac:dyDescent="0.2">
      <c r="A57" s="2" t="s">
        <v>117</v>
      </c>
      <c r="B57" s="3">
        <v>40121</v>
      </c>
      <c r="C57" s="2" t="s">
        <v>118</v>
      </c>
      <c r="D57" s="2">
        <v>0.55686937999999997</v>
      </c>
      <c r="E57" s="2">
        <v>0.67</v>
      </c>
      <c r="F57" s="2" t="s">
        <v>118</v>
      </c>
      <c r="G57" s="2"/>
      <c r="H57" s="2"/>
      <c r="I57" s="2"/>
      <c r="J57" s="2" t="s">
        <v>116</v>
      </c>
      <c r="K57" s="2"/>
      <c r="L57" s="2"/>
      <c r="M57" s="1">
        <v>420</v>
      </c>
      <c r="N57" s="2" t="s">
        <v>117</v>
      </c>
      <c r="O57" s="2" t="s">
        <v>119</v>
      </c>
      <c r="P57" s="2" t="s">
        <v>70</v>
      </c>
      <c r="Q57" s="2" t="s">
        <v>120</v>
      </c>
      <c r="R57" s="2"/>
      <c r="S57" s="2"/>
      <c r="T57" s="2"/>
      <c r="U57" s="2" t="s">
        <v>44</v>
      </c>
      <c r="V57" s="2" t="s">
        <v>1</v>
      </c>
      <c r="W57" s="2" t="s">
        <v>45</v>
      </c>
      <c r="X57" s="2">
        <v>14200</v>
      </c>
      <c r="Y57" s="2">
        <v>91600</v>
      </c>
      <c r="Z57" s="1">
        <v>0</v>
      </c>
      <c r="AA57" s="1">
        <v>105800</v>
      </c>
      <c r="AB57" s="1">
        <v>4970</v>
      </c>
      <c r="AC57" s="1">
        <v>32060</v>
      </c>
      <c r="AD57" s="1">
        <v>1850</v>
      </c>
      <c r="AE57" s="1">
        <v>1</v>
      </c>
      <c r="AF57" s="2"/>
      <c r="AG57" s="1">
        <v>1632</v>
      </c>
      <c r="AH57" s="1">
        <v>1</v>
      </c>
      <c r="AI57" s="1">
        <v>1</v>
      </c>
      <c r="AJ57" s="1">
        <v>353</v>
      </c>
      <c r="AK57" s="2" t="s">
        <v>10</v>
      </c>
      <c r="AL57" s="1">
        <v>499</v>
      </c>
      <c r="AM57" s="1">
        <v>2000</v>
      </c>
      <c r="AN57" s="1">
        <v>0</v>
      </c>
      <c r="AO57" s="1">
        <v>50</v>
      </c>
      <c r="AP57" s="2" t="s">
        <v>63</v>
      </c>
      <c r="AQ57" s="2"/>
      <c r="AR57" t="str">
        <f>_xlfn.TEXTJOIN(,,"http://portagecountyauditor.org/Data.aspx?ParcelID=",C57)</f>
        <v>http://portagecountyauditor.org/Data.aspx?ParcelID=25-033-00-00-008-000</v>
      </c>
      <c r="AS57" s="5" t="str">
        <f>HYPERLINK(AR57,"Link to Auditor's Site")</f>
        <v>Link to Auditor's Site</v>
      </c>
    </row>
    <row r="58" spans="1:45" x14ac:dyDescent="0.2">
      <c r="A58" s="2" t="s">
        <v>47</v>
      </c>
      <c r="B58" s="3">
        <v>32874</v>
      </c>
      <c r="C58" s="2" t="s">
        <v>211</v>
      </c>
      <c r="D58" s="2">
        <v>0.14606048999999999</v>
      </c>
      <c r="E58" s="2">
        <v>0.16</v>
      </c>
      <c r="F58" s="2" t="s">
        <v>211</v>
      </c>
      <c r="G58" s="2"/>
      <c r="H58" s="2"/>
      <c r="I58" s="2"/>
      <c r="J58" s="2" t="s">
        <v>116</v>
      </c>
      <c r="K58" s="2"/>
      <c r="L58" s="2"/>
      <c r="M58" s="1">
        <v>499</v>
      </c>
      <c r="N58" s="2" t="s">
        <v>48</v>
      </c>
      <c r="O58" s="2" t="s">
        <v>47</v>
      </c>
      <c r="P58" s="2"/>
      <c r="Q58" s="2"/>
      <c r="R58" s="2"/>
      <c r="S58" s="2"/>
      <c r="T58" s="2"/>
      <c r="U58" s="2"/>
      <c r="V58" s="2"/>
      <c r="W58" s="2"/>
      <c r="X58" s="2">
        <v>3100</v>
      </c>
      <c r="Y58" s="2">
        <v>4800</v>
      </c>
      <c r="Z58" s="1">
        <v>0</v>
      </c>
      <c r="AA58" s="1">
        <v>7900</v>
      </c>
      <c r="AB58" s="1">
        <v>1090</v>
      </c>
      <c r="AC58" s="1">
        <v>1680</v>
      </c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 t="s">
        <v>63</v>
      </c>
      <c r="AQ58" s="2"/>
      <c r="AR58" t="str">
        <f>_xlfn.TEXTJOIN(,,"http://portagecountyauditor.org/Data.aspx?ParcelID=",C58)</f>
        <v>http://portagecountyauditor.org/Data.aspx?ParcelID=25-033-00-00-012-000</v>
      </c>
      <c r="AS58" s="5" t="str">
        <f>HYPERLINK(AR58,"Link to Auditor's Site")</f>
        <v>Link to Auditor's Site</v>
      </c>
    </row>
    <row r="59" spans="1:45" x14ac:dyDescent="0.2">
      <c r="A59" s="2" t="s">
        <v>72</v>
      </c>
      <c r="B59" s="3">
        <v>38079</v>
      </c>
      <c r="C59" s="2" t="s">
        <v>73</v>
      </c>
      <c r="D59" s="2">
        <v>108.38924995000001</v>
      </c>
      <c r="E59" s="2">
        <v>110.199</v>
      </c>
      <c r="F59" s="2" t="s">
        <v>73</v>
      </c>
      <c r="G59" s="2"/>
      <c r="H59" s="2" t="s">
        <v>74</v>
      </c>
      <c r="I59" s="2"/>
      <c r="J59" s="2" t="s">
        <v>75</v>
      </c>
      <c r="K59" s="2"/>
      <c r="L59" s="2"/>
      <c r="M59" s="1">
        <v>416</v>
      </c>
      <c r="N59" s="2" t="s">
        <v>72</v>
      </c>
      <c r="O59" s="2" t="s">
        <v>76</v>
      </c>
      <c r="P59" s="2" t="s">
        <v>36</v>
      </c>
      <c r="Q59" s="2" t="s">
        <v>77</v>
      </c>
      <c r="R59" s="2"/>
      <c r="S59" s="2" t="s">
        <v>3</v>
      </c>
      <c r="T59" s="2"/>
      <c r="U59" s="2" t="s">
        <v>78</v>
      </c>
      <c r="V59" s="2" t="s">
        <v>1</v>
      </c>
      <c r="W59" s="2" t="s">
        <v>79</v>
      </c>
      <c r="X59" s="2">
        <v>324900</v>
      </c>
      <c r="Y59" s="2">
        <v>58800</v>
      </c>
      <c r="Z59" s="1">
        <v>0</v>
      </c>
      <c r="AA59" s="1">
        <v>383700</v>
      </c>
      <c r="AB59" s="1">
        <v>113720</v>
      </c>
      <c r="AC59" s="1">
        <v>20580</v>
      </c>
      <c r="AD59" s="1">
        <v>1940</v>
      </c>
      <c r="AE59" s="1">
        <v>1</v>
      </c>
      <c r="AF59" s="1">
        <v>1</v>
      </c>
      <c r="AG59" s="1">
        <v>487</v>
      </c>
      <c r="AH59" s="1">
        <v>1</v>
      </c>
      <c r="AI59" s="1">
        <v>2</v>
      </c>
      <c r="AJ59" s="1">
        <v>352</v>
      </c>
      <c r="AK59" s="2" t="s">
        <v>18</v>
      </c>
      <c r="AL59" s="1">
        <v>416</v>
      </c>
      <c r="AM59" s="1">
        <v>1976</v>
      </c>
      <c r="AN59" s="1">
        <v>0</v>
      </c>
      <c r="AO59" s="1">
        <v>60</v>
      </c>
      <c r="AP59" s="2" t="s">
        <v>63</v>
      </c>
      <c r="AQ59" s="2"/>
      <c r="AR59" t="str">
        <f>_xlfn.TEXTJOIN(,,"http://portagecountyauditor.org/Data.aspx?ParcelID=",C59)</f>
        <v>http://portagecountyauditor.org/Data.aspx?ParcelID=25-035-00-00-002-000</v>
      </c>
      <c r="AS59" s="5" t="str">
        <f>HYPERLINK(AR59,"Link to Auditor's Site")</f>
        <v>Link to Auditor's Site</v>
      </c>
    </row>
    <row r="60" spans="1:45" x14ac:dyDescent="0.2">
      <c r="A60" s="2" t="s">
        <v>28</v>
      </c>
      <c r="B60" s="3">
        <v>32874</v>
      </c>
      <c r="C60" s="2" t="s">
        <v>177</v>
      </c>
      <c r="D60" s="2">
        <v>11.863626869999999</v>
      </c>
      <c r="E60" s="2">
        <v>13.02</v>
      </c>
      <c r="F60" s="2" t="s">
        <v>177</v>
      </c>
      <c r="G60" s="2"/>
      <c r="H60" s="2"/>
      <c r="I60" s="2"/>
      <c r="J60" s="2" t="s">
        <v>75</v>
      </c>
      <c r="K60" s="2"/>
      <c r="L60" s="2"/>
      <c r="M60" s="1">
        <v>610</v>
      </c>
      <c r="N60" s="2" t="s">
        <v>37</v>
      </c>
      <c r="O60" s="2" t="s">
        <v>28</v>
      </c>
      <c r="P60" s="2"/>
      <c r="Q60" s="2"/>
      <c r="R60" s="2"/>
      <c r="S60" s="2"/>
      <c r="T60" s="2"/>
      <c r="U60" s="2"/>
      <c r="V60" s="2"/>
      <c r="W60" s="2"/>
      <c r="X60" s="2">
        <v>18000</v>
      </c>
      <c r="Y60" s="2">
        <v>0</v>
      </c>
      <c r="Z60" s="1">
        <v>0</v>
      </c>
      <c r="AA60" s="1">
        <v>18000</v>
      </c>
      <c r="AB60" s="1">
        <v>6300</v>
      </c>
      <c r="AC60" s="1">
        <v>0</v>
      </c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 t="s">
        <v>63</v>
      </c>
      <c r="AQ60" s="2" t="s">
        <v>20</v>
      </c>
      <c r="AR60" t="str">
        <f>_xlfn.TEXTJOIN(,,"http://portagecountyauditor.org/Data.aspx?ParcelID=",C60)</f>
        <v>http://portagecountyauditor.org/Data.aspx?ParcelID=25-035-00-00-003-000</v>
      </c>
      <c r="AS60" s="5" t="str">
        <f>HYPERLINK(AR60,"Link to Auditor's Site")</f>
        <v>Link to Auditor's Site</v>
      </c>
    </row>
    <row r="61" spans="1:45" x14ac:dyDescent="0.2">
      <c r="A61" s="2" t="s">
        <v>158</v>
      </c>
      <c r="B61" s="3">
        <v>32874</v>
      </c>
      <c r="C61" s="2" t="s">
        <v>159</v>
      </c>
      <c r="D61" s="2">
        <v>10.346392740000001</v>
      </c>
      <c r="E61" s="2">
        <v>10.76</v>
      </c>
      <c r="F61" s="2" t="s">
        <v>159</v>
      </c>
      <c r="G61" s="2"/>
      <c r="H61" s="2" t="s">
        <v>160</v>
      </c>
      <c r="I61" s="2"/>
      <c r="J61" s="2" t="s">
        <v>75</v>
      </c>
      <c r="K61" s="2"/>
      <c r="L61" s="2"/>
      <c r="M61" s="1">
        <v>499</v>
      </c>
      <c r="N61" s="2" t="s">
        <v>158</v>
      </c>
      <c r="O61" s="2" t="s">
        <v>161</v>
      </c>
      <c r="P61" s="2" t="s">
        <v>162</v>
      </c>
      <c r="Q61" s="2"/>
      <c r="R61" s="2"/>
      <c r="S61" s="2"/>
      <c r="T61" s="2"/>
      <c r="U61" s="2" t="s">
        <v>44</v>
      </c>
      <c r="V61" s="2" t="s">
        <v>1</v>
      </c>
      <c r="W61" s="2" t="s">
        <v>45</v>
      </c>
      <c r="X61" s="2">
        <v>43300</v>
      </c>
      <c r="Y61" s="2">
        <v>11800</v>
      </c>
      <c r="Z61" s="1">
        <v>0</v>
      </c>
      <c r="AA61" s="1">
        <v>55100</v>
      </c>
      <c r="AB61" s="1">
        <v>15160</v>
      </c>
      <c r="AC61" s="1">
        <v>4130</v>
      </c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 t="s">
        <v>63</v>
      </c>
      <c r="AQ61" s="2"/>
      <c r="AR61" t="str">
        <f>_xlfn.TEXTJOIN(,,"http://portagecountyauditor.org/Data.aspx?ParcelID=",C61)</f>
        <v>http://portagecountyauditor.org/Data.aspx?ParcelID=25-036-00-00-005-000</v>
      </c>
      <c r="AS61" s="5" t="str">
        <f>HYPERLINK(AR61,"Link to Auditor's Site")</f>
        <v>Link to Auditor's Site</v>
      </c>
    </row>
    <row r="62" spans="1:45" x14ac:dyDescent="0.2">
      <c r="A62" s="2" t="s">
        <v>28</v>
      </c>
      <c r="B62" s="3">
        <v>32874</v>
      </c>
      <c r="C62" s="2" t="s">
        <v>218</v>
      </c>
      <c r="D62" s="2">
        <v>30.658230759999999</v>
      </c>
      <c r="E62" s="2">
        <v>32.47</v>
      </c>
      <c r="F62" s="2" t="s">
        <v>218</v>
      </c>
      <c r="G62" s="2"/>
      <c r="H62" s="2"/>
      <c r="I62" s="2"/>
      <c r="J62" s="2" t="s">
        <v>75</v>
      </c>
      <c r="K62" s="2"/>
      <c r="L62" s="2"/>
      <c r="M62" s="1">
        <v>610</v>
      </c>
      <c r="N62" s="2" t="s">
        <v>37</v>
      </c>
      <c r="O62" s="2" t="s">
        <v>28</v>
      </c>
      <c r="P62" s="2"/>
      <c r="Q62" s="2"/>
      <c r="R62" s="2"/>
      <c r="S62" s="2"/>
      <c r="T62" s="2"/>
      <c r="U62" s="2"/>
      <c r="V62" s="2"/>
      <c r="W62" s="2"/>
      <c r="X62" s="2">
        <v>45300</v>
      </c>
      <c r="Y62" s="2">
        <v>8400</v>
      </c>
      <c r="Z62" s="1">
        <v>0</v>
      </c>
      <c r="AA62" s="1">
        <v>53700</v>
      </c>
      <c r="AB62" s="1">
        <v>15860</v>
      </c>
      <c r="AC62" s="1">
        <v>2940</v>
      </c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 t="s">
        <v>63</v>
      </c>
      <c r="AQ62" s="2" t="s">
        <v>20</v>
      </c>
      <c r="AR62" t="str">
        <f>_xlfn.TEXTJOIN(,,"http://portagecountyauditor.org/Data.aspx?ParcelID=",C62)</f>
        <v>http://portagecountyauditor.org/Data.aspx?ParcelID=25-036-00-00-006-000</v>
      </c>
      <c r="AS62" s="5" t="str">
        <f>HYPERLINK(AR62,"Link to Auditor's Site")</f>
        <v>Link to Auditor's Site</v>
      </c>
    </row>
    <row r="63" spans="1:45" x14ac:dyDescent="0.2">
      <c r="A63" s="2" t="s">
        <v>216</v>
      </c>
      <c r="B63" s="3">
        <v>32874</v>
      </c>
      <c r="C63" s="2" t="s">
        <v>217</v>
      </c>
      <c r="D63" s="2">
        <v>19.833999309999999</v>
      </c>
      <c r="E63" s="2">
        <v>20</v>
      </c>
      <c r="F63" s="2" t="s">
        <v>217</v>
      </c>
      <c r="G63" s="2"/>
      <c r="H63" s="2"/>
      <c r="I63" s="2"/>
      <c r="J63" s="2" t="s">
        <v>75</v>
      </c>
      <c r="K63" s="2"/>
      <c r="L63" s="2"/>
      <c r="M63" s="1">
        <v>610</v>
      </c>
      <c r="N63" s="2" t="s">
        <v>216</v>
      </c>
      <c r="O63" s="2" t="s">
        <v>28</v>
      </c>
      <c r="P63" s="2"/>
      <c r="Q63" s="2"/>
      <c r="R63" s="2"/>
      <c r="S63" s="2"/>
      <c r="T63" s="2"/>
      <c r="U63" s="2"/>
      <c r="V63" s="2"/>
      <c r="W63" s="2"/>
      <c r="X63" s="2">
        <v>27900</v>
      </c>
      <c r="Y63" s="2">
        <v>0</v>
      </c>
      <c r="Z63" s="1">
        <v>0</v>
      </c>
      <c r="AA63" s="1">
        <v>27900</v>
      </c>
      <c r="AB63" s="1">
        <v>9770</v>
      </c>
      <c r="AC63" s="1">
        <v>0</v>
      </c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 t="s">
        <v>63</v>
      </c>
      <c r="AQ63" s="2" t="s">
        <v>20</v>
      </c>
      <c r="AR63" t="str">
        <f>_xlfn.TEXTJOIN(,,"http://portagecountyauditor.org/Data.aspx?ParcelID=",C63)</f>
        <v>http://portagecountyauditor.org/Data.aspx?ParcelID=25-036-00-00-007-000</v>
      </c>
      <c r="AS63" s="5" t="str">
        <f>HYPERLINK(AR63,"Link to Auditor's Site")</f>
        <v>Link to Auditor's Site</v>
      </c>
    </row>
    <row r="64" spans="1:45" x14ac:dyDescent="0.2">
      <c r="A64" s="2" t="s">
        <v>124</v>
      </c>
      <c r="B64" s="3">
        <v>38861</v>
      </c>
      <c r="C64" s="2" t="s">
        <v>125</v>
      </c>
      <c r="D64" s="2">
        <v>42.913011570000002</v>
      </c>
      <c r="E64" s="2">
        <v>43.625999999999998</v>
      </c>
      <c r="F64" s="2" t="s">
        <v>125</v>
      </c>
      <c r="G64" s="2"/>
      <c r="H64" s="2" t="s">
        <v>126</v>
      </c>
      <c r="I64" s="2"/>
      <c r="J64" s="2" t="s">
        <v>127</v>
      </c>
      <c r="K64" s="2"/>
      <c r="L64" s="2"/>
      <c r="M64" s="1">
        <v>416</v>
      </c>
      <c r="N64" s="2" t="s">
        <v>128</v>
      </c>
      <c r="O64" s="2" t="s">
        <v>124</v>
      </c>
      <c r="P64" s="2" t="s">
        <v>127</v>
      </c>
      <c r="Q64" s="2" t="s">
        <v>17</v>
      </c>
      <c r="R64" s="2"/>
      <c r="S64" s="2"/>
      <c r="T64" s="2"/>
      <c r="U64" s="2" t="s">
        <v>44</v>
      </c>
      <c r="V64" s="2" t="s">
        <v>1</v>
      </c>
      <c r="W64" s="2" t="s">
        <v>45</v>
      </c>
      <c r="X64" s="2">
        <v>128800</v>
      </c>
      <c r="Y64" s="2">
        <v>502600</v>
      </c>
      <c r="Z64" s="1">
        <v>0</v>
      </c>
      <c r="AA64" s="1">
        <v>631400</v>
      </c>
      <c r="AB64" s="1">
        <v>45080</v>
      </c>
      <c r="AC64" s="1">
        <v>175910</v>
      </c>
      <c r="AD64" s="1">
        <v>1974</v>
      </c>
      <c r="AE64" s="1">
        <v>1</v>
      </c>
      <c r="AF64" s="1">
        <v>1</v>
      </c>
      <c r="AG64" s="1">
        <v>2800</v>
      </c>
      <c r="AH64" s="1">
        <v>1</v>
      </c>
      <c r="AI64" s="1">
        <v>1</v>
      </c>
      <c r="AJ64" s="1">
        <v>353</v>
      </c>
      <c r="AK64" s="2" t="s">
        <v>10</v>
      </c>
      <c r="AL64" s="1">
        <v>416</v>
      </c>
      <c r="AM64" s="1">
        <v>0</v>
      </c>
      <c r="AN64" s="1">
        <v>0</v>
      </c>
      <c r="AO64" s="1">
        <v>44</v>
      </c>
      <c r="AP64" s="2" t="s">
        <v>63</v>
      </c>
      <c r="AQ64" s="2"/>
      <c r="AR64" t="str">
        <f>_xlfn.TEXTJOIN(,,"http://portagecountyauditor.org/Data.aspx?ParcelID=",C64)</f>
        <v>http://portagecountyauditor.org/Data.aspx?ParcelID=25-038-00-00-002-000</v>
      </c>
      <c r="AS64" s="5" t="str">
        <f>HYPERLINK(AR64,"Link to Auditor's Site")</f>
        <v>Link to Auditor's Site</v>
      </c>
    </row>
    <row r="65" spans="1:45" x14ac:dyDescent="0.2">
      <c r="A65" s="2" t="s">
        <v>41</v>
      </c>
      <c r="B65" s="3">
        <v>32874</v>
      </c>
      <c r="C65" s="2" t="s">
        <v>227</v>
      </c>
      <c r="D65" s="2">
        <v>0.21814307999999999</v>
      </c>
      <c r="E65" s="2">
        <v>0.25</v>
      </c>
      <c r="F65" s="2" t="s">
        <v>227</v>
      </c>
      <c r="G65" s="2"/>
      <c r="H65" s="2"/>
      <c r="I65" s="2"/>
      <c r="J65" s="2" t="s">
        <v>228</v>
      </c>
      <c r="K65" s="2"/>
      <c r="L65" s="2"/>
      <c r="M65" s="1">
        <v>690</v>
      </c>
      <c r="N65" s="2" t="s">
        <v>41</v>
      </c>
      <c r="O65" s="2" t="s">
        <v>42</v>
      </c>
      <c r="P65" s="2"/>
      <c r="Q65" s="2"/>
      <c r="R65" s="2"/>
      <c r="S65" s="2"/>
      <c r="T65" s="2"/>
      <c r="U65" s="2"/>
      <c r="V65" s="2"/>
      <c r="W65" s="2"/>
      <c r="X65" s="2">
        <v>3900</v>
      </c>
      <c r="Y65" s="2">
        <v>0</v>
      </c>
      <c r="Z65" s="1">
        <v>0</v>
      </c>
      <c r="AA65" s="1">
        <v>3900</v>
      </c>
      <c r="AB65" s="1">
        <v>1370</v>
      </c>
      <c r="AC65" s="1">
        <v>0</v>
      </c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 t="s">
        <v>63</v>
      </c>
      <c r="AQ65" s="2"/>
      <c r="AR65" t="str">
        <f>_xlfn.TEXTJOIN(,,"http://portagecountyauditor.org/Data.aspx?ParcelID=",C65)</f>
        <v>http://portagecountyauditor.org/Data.aspx?ParcelID=25-040-00-00-006-000</v>
      </c>
      <c r="AS65" s="5" t="str">
        <f>HYPERLINK(AR65,"Link to Auditor's Site")</f>
        <v>Link to Auditor's Site</v>
      </c>
    </row>
    <row r="66" spans="1:45" x14ac:dyDescent="0.2">
      <c r="A66" s="2" t="s">
        <v>129</v>
      </c>
      <c r="B66" s="3">
        <v>38908</v>
      </c>
      <c r="C66" s="2" t="s">
        <v>230</v>
      </c>
      <c r="D66" s="2">
        <v>0.22575184000000001</v>
      </c>
      <c r="E66" s="2">
        <v>0.217</v>
      </c>
      <c r="F66" s="2" t="s">
        <v>230</v>
      </c>
      <c r="G66" s="2"/>
      <c r="H66" s="2"/>
      <c r="I66" s="2"/>
      <c r="J66" s="2" t="s">
        <v>215</v>
      </c>
      <c r="K66" s="2"/>
      <c r="L66" s="2"/>
      <c r="M66" s="1">
        <v>610</v>
      </c>
      <c r="N66" s="2" t="s">
        <v>129</v>
      </c>
      <c r="O66" s="2" t="s">
        <v>130</v>
      </c>
      <c r="P66" s="2" t="s">
        <v>38</v>
      </c>
      <c r="Q66" s="2" t="s">
        <v>25</v>
      </c>
      <c r="R66" s="2" t="s">
        <v>8</v>
      </c>
      <c r="S66" s="2" t="s">
        <v>3</v>
      </c>
      <c r="T66" s="2"/>
      <c r="U66" s="2" t="s">
        <v>9</v>
      </c>
      <c r="V66" s="2" t="s">
        <v>1</v>
      </c>
      <c r="W66" s="2" t="s">
        <v>39</v>
      </c>
      <c r="X66" s="2">
        <v>100</v>
      </c>
      <c r="Y66" s="2">
        <v>0</v>
      </c>
      <c r="Z66" s="1">
        <v>0</v>
      </c>
      <c r="AA66" s="1">
        <v>100</v>
      </c>
      <c r="AB66" s="1">
        <v>40</v>
      </c>
      <c r="AC66" s="1">
        <v>0</v>
      </c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 t="s">
        <v>63</v>
      </c>
      <c r="AQ66" s="2"/>
      <c r="AR66" t="str">
        <f>_xlfn.TEXTJOIN(,,"http://portagecountyauditor.org/Data.aspx?ParcelID=",C66)</f>
        <v>http://portagecountyauditor.org/Data.aspx?ParcelID=25-044-00-00-021-015</v>
      </c>
      <c r="AS66" s="5" t="str">
        <f>HYPERLINK(AR66,"Link to Auditor's Site")</f>
        <v>Link to Auditor's Site</v>
      </c>
    </row>
    <row r="67" spans="1:45" x14ac:dyDescent="0.2">
      <c r="A67" s="2" t="s">
        <v>129</v>
      </c>
      <c r="B67" s="3">
        <v>38908</v>
      </c>
      <c r="C67" s="2" t="s">
        <v>231</v>
      </c>
      <c r="D67" s="2">
        <v>0.27329958999999998</v>
      </c>
      <c r="E67" s="2">
        <v>0.61899999999999999</v>
      </c>
      <c r="F67" s="2" t="s">
        <v>231</v>
      </c>
      <c r="G67" s="2"/>
      <c r="H67" s="2"/>
      <c r="I67" s="2"/>
      <c r="J67" s="2" t="s">
        <v>92</v>
      </c>
      <c r="K67" s="2"/>
      <c r="L67" s="2"/>
      <c r="M67" s="1">
        <v>610</v>
      </c>
      <c r="N67" s="2" t="s">
        <v>129</v>
      </c>
      <c r="O67" s="2" t="s">
        <v>130</v>
      </c>
      <c r="P67" s="2" t="s">
        <v>38</v>
      </c>
      <c r="Q67" s="2" t="s">
        <v>25</v>
      </c>
      <c r="R67" s="2" t="s">
        <v>8</v>
      </c>
      <c r="S67" s="2" t="s">
        <v>3</v>
      </c>
      <c r="T67" s="2"/>
      <c r="U67" s="2" t="s">
        <v>9</v>
      </c>
      <c r="V67" s="2" t="s">
        <v>1</v>
      </c>
      <c r="W67" s="2" t="s">
        <v>39</v>
      </c>
      <c r="X67" s="2">
        <v>100</v>
      </c>
      <c r="Y67" s="2">
        <v>0</v>
      </c>
      <c r="Z67" s="1">
        <v>0</v>
      </c>
      <c r="AA67" s="1">
        <v>100</v>
      </c>
      <c r="AB67" s="1">
        <v>40</v>
      </c>
      <c r="AC67" s="1">
        <v>0</v>
      </c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 t="s">
        <v>63</v>
      </c>
      <c r="AQ67" s="2"/>
      <c r="AR67" t="str">
        <f>_xlfn.TEXTJOIN(,,"http://portagecountyauditor.org/Data.aspx?ParcelID=",C67)</f>
        <v>http://portagecountyauditor.org/Data.aspx?ParcelID=25-044-00-00-021-016</v>
      </c>
      <c r="AS67" s="5" t="str">
        <f>HYPERLINK(AR67,"Link to Auditor's Site")</f>
        <v>Link to Auditor's Site</v>
      </c>
    </row>
    <row r="68" spans="1:45" x14ac:dyDescent="0.2">
      <c r="A68" s="2" t="s">
        <v>129</v>
      </c>
      <c r="B68" s="3">
        <v>38910</v>
      </c>
      <c r="C68" s="2" t="s">
        <v>229</v>
      </c>
      <c r="D68" s="2">
        <v>0.13317419</v>
      </c>
      <c r="E68" s="2">
        <v>0.13300000000000001</v>
      </c>
      <c r="F68" s="2" t="s">
        <v>229</v>
      </c>
      <c r="G68" s="2"/>
      <c r="H68" s="2"/>
      <c r="I68" s="2"/>
      <c r="J68" s="2" t="s">
        <v>92</v>
      </c>
      <c r="K68" s="2"/>
      <c r="L68" s="2"/>
      <c r="M68" s="1">
        <v>610</v>
      </c>
      <c r="N68" s="2" t="s">
        <v>129</v>
      </c>
      <c r="O68" s="2" t="s">
        <v>130</v>
      </c>
      <c r="P68" s="2" t="s">
        <v>38</v>
      </c>
      <c r="Q68" s="2" t="s">
        <v>25</v>
      </c>
      <c r="R68" s="2" t="s">
        <v>8</v>
      </c>
      <c r="S68" s="2" t="s">
        <v>3</v>
      </c>
      <c r="T68" s="2"/>
      <c r="U68" s="2" t="s">
        <v>9</v>
      </c>
      <c r="V68" s="2" t="s">
        <v>1</v>
      </c>
      <c r="W68" s="2" t="s">
        <v>39</v>
      </c>
      <c r="X68" s="2">
        <v>100</v>
      </c>
      <c r="Y68" s="2">
        <v>0</v>
      </c>
      <c r="Z68" s="1">
        <v>0</v>
      </c>
      <c r="AA68" s="1">
        <v>100</v>
      </c>
      <c r="AB68" s="1">
        <v>40</v>
      </c>
      <c r="AC68" s="1">
        <v>0</v>
      </c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 t="s">
        <v>63</v>
      </c>
      <c r="AQ68" s="2"/>
      <c r="AR68" t="str">
        <f>_xlfn.TEXTJOIN(,,"http://portagecountyauditor.org/Data.aspx?ParcelID=",C68)</f>
        <v>http://portagecountyauditor.org/Data.aspx?ParcelID=25-044-00-00-021-017</v>
      </c>
      <c r="AS68" s="5" t="str">
        <f>HYPERLINK(AR68,"Link to Auditor's Site")</f>
        <v>Link to Auditor's Site</v>
      </c>
    </row>
    <row r="69" spans="1:45" x14ac:dyDescent="0.2">
      <c r="A69" s="2" t="s">
        <v>166</v>
      </c>
      <c r="B69" s="3">
        <v>32874</v>
      </c>
      <c r="C69" s="2" t="s">
        <v>167</v>
      </c>
      <c r="D69" s="2">
        <v>160.06444223</v>
      </c>
      <c r="E69" s="2">
        <v>160</v>
      </c>
      <c r="F69" s="2" t="s">
        <v>167</v>
      </c>
      <c r="G69" s="2"/>
      <c r="H69" s="2" t="s">
        <v>168</v>
      </c>
      <c r="I69" s="2"/>
      <c r="J69" s="2" t="s">
        <v>70</v>
      </c>
      <c r="K69" s="2"/>
      <c r="L69" s="2"/>
      <c r="M69" s="1">
        <v>499</v>
      </c>
      <c r="N69" s="2" t="s">
        <v>169</v>
      </c>
      <c r="O69" s="2" t="s">
        <v>166</v>
      </c>
      <c r="P69" s="2" t="s">
        <v>132</v>
      </c>
      <c r="Q69" s="2" t="s">
        <v>170</v>
      </c>
      <c r="R69" s="2"/>
      <c r="S69" s="2" t="s">
        <v>19</v>
      </c>
      <c r="T69" s="2"/>
      <c r="U69" s="2" t="s">
        <v>12</v>
      </c>
      <c r="V69" s="2" t="s">
        <v>1</v>
      </c>
      <c r="W69" s="2" t="s">
        <v>171</v>
      </c>
      <c r="X69" s="2">
        <v>308700</v>
      </c>
      <c r="Y69" s="2">
        <v>111400</v>
      </c>
      <c r="Z69" s="1">
        <v>0</v>
      </c>
      <c r="AA69" s="1">
        <v>420100</v>
      </c>
      <c r="AB69" s="1">
        <v>108050</v>
      </c>
      <c r="AC69" s="1">
        <v>38990</v>
      </c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 t="s">
        <v>63</v>
      </c>
      <c r="AQ69" s="2"/>
      <c r="AR69" t="str">
        <f>_xlfn.TEXTJOIN(,,"http://portagecountyauditor.org/Data.aspx?ParcelID=",C69)</f>
        <v>http://portagecountyauditor.org/Data.aspx?ParcelID=25-047-01-00-008-000</v>
      </c>
      <c r="AS69" s="5" t="str">
        <f>HYPERLINK(AR69,"Link to Auditor's Site")</f>
        <v>Link to Auditor's Site</v>
      </c>
    </row>
    <row r="70" spans="1:45" x14ac:dyDescent="0.2">
      <c r="A70" s="2" t="s">
        <v>28</v>
      </c>
      <c r="B70" s="3">
        <v>32874</v>
      </c>
      <c r="C70" s="2" t="s">
        <v>236</v>
      </c>
      <c r="D70" s="2">
        <v>100.40619598000001</v>
      </c>
      <c r="E70" s="2">
        <v>101.75</v>
      </c>
      <c r="F70" s="2" t="s">
        <v>236</v>
      </c>
      <c r="G70" s="2"/>
      <c r="H70" s="2"/>
      <c r="I70" s="2"/>
      <c r="J70" s="2" t="s">
        <v>237</v>
      </c>
      <c r="K70" s="2"/>
      <c r="L70" s="2"/>
      <c r="M70" s="1">
        <v>610</v>
      </c>
      <c r="N70" s="2" t="s">
        <v>37</v>
      </c>
      <c r="O70" s="2" t="s">
        <v>28</v>
      </c>
      <c r="P70" s="2"/>
      <c r="Q70" s="2"/>
      <c r="R70" s="2"/>
      <c r="S70" s="2"/>
      <c r="T70" s="2"/>
      <c r="U70" s="2"/>
      <c r="V70" s="2"/>
      <c r="W70" s="2"/>
      <c r="X70" s="2">
        <v>154200</v>
      </c>
      <c r="Y70" s="2">
        <v>0</v>
      </c>
      <c r="Z70" s="1">
        <v>0</v>
      </c>
      <c r="AA70" s="1">
        <v>154200</v>
      </c>
      <c r="AB70" s="1">
        <v>53970</v>
      </c>
      <c r="AC70" s="1">
        <v>0</v>
      </c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 t="s">
        <v>63</v>
      </c>
      <c r="AQ70" s="2" t="s">
        <v>20</v>
      </c>
      <c r="AR70" t="str">
        <f>_xlfn.TEXTJOIN(,,"http://portagecountyauditor.org/Data.aspx?ParcelID=",C70)</f>
        <v>http://portagecountyauditor.org/Data.aspx?ParcelID=25-051-00-00-001-000</v>
      </c>
      <c r="AS70" s="5" t="str">
        <f>HYPERLINK(AR70,"Link to Auditor's Site")</f>
        <v>Link to Auditor's Site</v>
      </c>
    </row>
    <row r="71" spans="1:45" x14ac:dyDescent="0.2">
      <c r="A71" s="2" t="s">
        <v>89</v>
      </c>
      <c r="B71" s="3">
        <v>32874</v>
      </c>
      <c r="C71" s="2" t="s">
        <v>90</v>
      </c>
      <c r="D71" s="2">
        <v>0.17169059</v>
      </c>
      <c r="E71" s="2">
        <v>0.25</v>
      </c>
      <c r="F71" s="2" t="s">
        <v>90</v>
      </c>
      <c r="G71" s="2"/>
      <c r="H71" s="2" t="s">
        <v>91</v>
      </c>
      <c r="I71" s="2"/>
      <c r="J71" s="2" t="s">
        <v>92</v>
      </c>
      <c r="K71" s="2"/>
      <c r="L71" s="2"/>
      <c r="M71" s="1">
        <v>685</v>
      </c>
      <c r="N71" s="2" t="s">
        <v>89</v>
      </c>
      <c r="O71" s="2" t="s">
        <v>93</v>
      </c>
      <c r="P71" s="2"/>
      <c r="Q71" s="2"/>
      <c r="R71" s="2"/>
      <c r="S71" s="2"/>
      <c r="T71" s="2"/>
      <c r="U71" s="2"/>
      <c r="V71" s="2"/>
      <c r="W71" s="2"/>
      <c r="X71" s="2">
        <v>6100</v>
      </c>
      <c r="Y71" s="2">
        <v>66500</v>
      </c>
      <c r="Z71" s="1">
        <v>0</v>
      </c>
      <c r="AA71" s="1">
        <v>72600</v>
      </c>
      <c r="AB71" s="1">
        <v>2140</v>
      </c>
      <c r="AC71" s="1">
        <v>23280</v>
      </c>
      <c r="AD71" s="1">
        <v>1901</v>
      </c>
      <c r="AE71" s="1">
        <v>1</v>
      </c>
      <c r="AF71" s="2"/>
      <c r="AG71" s="1">
        <v>2640</v>
      </c>
      <c r="AH71" s="1">
        <v>1</v>
      </c>
      <c r="AI71" s="1">
        <v>1</v>
      </c>
      <c r="AJ71" s="1">
        <v>309</v>
      </c>
      <c r="AK71" s="2" t="s">
        <v>14</v>
      </c>
      <c r="AL71" s="2"/>
      <c r="AM71" s="1">
        <v>2000</v>
      </c>
      <c r="AN71" s="1">
        <v>0</v>
      </c>
      <c r="AO71" s="1">
        <v>50</v>
      </c>
      <c r="AP71" s="2" t="s">
        <v>63</v>
      </c>
      <c r="AQ71" s="2"/>
      <c r="AR71" t="str">
        <f>_xlfn.TEXTJOIN(,,"http://portagecountyauditor.org/Data.aspx?ParcelID=",C71)</f>
        <v>http://portagecountyauditor.org/Data.aspx?ParcelID=25-052-01-00-004-000</v>
      </c>
      <c r="AS71" s="5" t="str">
        <f>HYPERLINK(AR71,"Link to Auditor's Site")</f>
        <v>Link to Auditor's Site</v>
      </c>
    </row>
    <row r="72" spans="1:45" x14ac:dyDescent="0.2">
      <c r="A72" s="2" t="s">
        <v>238</v>
      </c>
      <c r="B72" s="3">
        <v>31841</v>
      </c>
      <c r="C72" s="2" t="s">
        <v>239</v>
      </c>
      <c r="D72" s="2">
        <v>94.56377809</v>
      </c>
      <c r="E72" s="2">
        <v>99.15</v>
      </c>
      <c r="F72" s="2" t="s">
        <v>239</v>
      </c>
      <c r="G72" s="2"/>
      <c r="H72" s="2" t="s">
        <v>240</v>
      </c>
      <c r="I72" s="2"/>
      <c r="J72" s="2" t="s">
        <v>215</v>
      </c>
      <c r="K72" s="2"/>
      <c r="L72" s="2"/>
      <c r="M72" s="1">
        <v>499</v>
      </c>
      <c r="N72" s="2" t="s">
        <v>241</v>
      </c>
      <c r="O72" s="2" t="s">
        <v>242</v>
      </c>
      <c r="P72" s="2" t="s">
        <v>243</v>
      </c>
      <c r="Q72" s="2"/>
      <c r="R72" s="2"/>
      <c r="S72" s="2"/>
      <c r="T72" s="2"/>
      <c r="U72" s="2" t="s">
        <v>145</v>
      </c>
      <c r="V72" s="2" t="s">
        <v>1</v>
      </c>
      <c r="W72" s="2" t="s">
        <v>146</v>
      </c>
      <c r="X72" s="2">
        <v>162400</v>
      </c>
      <c r="Y72" s="2">
        <v>4600</v>
      </c>
      <c r="Z72" s="1">
        <v>0</v>
      </c>
      <c r="AA72" s="1">
        <v>167000</v>
      </c>
      <c r="AB72" s="1">
        <v>56840</v>
      </c>
      <c r="AC72" s="1">
        <v>1610</v>
      </c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 t="s">
        <v>63</v>
      </c>
      <c r="AQ72" s="2"/>
      <c r="AR72" t="str">
        <f>_xlfn.TEXTJOIN(,,"http://portagecountyauditor.org/Data.aspx?ParcelID=",C72)</f>
        <v>http://portagecountyauditor.org/Data.aspx?ParcelID=25-052-02-00-001-000</v>
      </c>
      <c r="AS72" s="5" t="str">
        <f>HYPERLINK(AR72,"Link to Auditor's Site")</f>
        <v>Link to Auditor's Site</v>
      </c>
    </row>
    <row r="73" spans="1:45" x14ac:dyDescent="0.2">
      <c r="A73" s="2" t="s">
        <v>41</v>
      </c>
      <c r="B73" s="3">
        <v>32874</v>
      </c>
      <c r="C73" s="2" t="s">
        <v>214</v>
      </c>
      <c r="D73" s="2">
        <v>0.98064541999999999</v>
      </c>
      <c r="E73" s="2">
        <v>1</v>
      </c>
      <c r="F73" s="2" t="s">
        <v>214</v>
      </c>
      <c r="G73" s="2"/>
      <c r="H73" s="2"/>
      <c r="I73" s="2"/>
      <c r="J73" s="2" t="s">
        <v>215</v>
      </c>
      <c r="K73" s="2"/>
      <c r="L73" s="2"/>
      <c r="M73" s="1">
        <v>690</v>
      </c>
      <c r="N73" s="2" t="s">
        <v>41</v>
      </c>
      <c r="O73" s="2" t="s">
        <v>42</v>
      </c>
      <c r="P73" s="2"/>
      <c r="Q73" s="2"/>
      <c r="R73" s="2"/>
      <c r="S73" s="2"/>
      <c r="T73" s="2"/>
      <c r="U73" s="2"/>
      <c r="V73" s="2"/>
      <c r="W73" s="2"/>
      <c r="X73" s="2">
        <v>6900</v>
      </c>
      <c r="Y73" s="2">
        <v>0</v>
      </c>
      <c r="Z73" s="1">
        <v>0</v>
      </c>
      <c r="AA73" s="1">
        <v>6900</v>
      </c>
      <c r="AB73" s="1">
        <v>2420</v>
      </c>
      <c r="AC73" s="1">
        <v>0</v>
      </c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 t="s">
        <v>63</v>
      </c>
      <c r="AQ73" s="2"/>
      <c r="AR73" t="str">
        <f>_xlfn.TEXTJOIN(,,"http://portagecountyauditor.org/Data.aspx?ParcelID=",C73)</f>
        <v>http://portagecountyauditor.org/Data.aspx?ParcelID=25-052-02-00-012-000</v>
      </c>
      <c r="AS73" s="5" t="str">
        <f>HYPERLINK(AR73,"Link to Auditor's Site")</f>
        <v>Link to Auditor's Site</v>
      </c>
    </row>
  </sheetData>
  <printOptions horizontalCentered="1"/>
  <pageMargins left="0.3" right="0.3" top="0.61" bottom="0.37" header="0.1" footer="0.1"/>
  <pageSetup paperSize="9" pageOrder="overThenDown" orientation="portrait" useFirstPageNumber="1" horizontalDpi="300" verticalDpi="300" r:id="rId1"/>
  <headerFooter alignWithMargins="0">
    <oddHeader>&amp;P</oddHeader>
    <oddFooter>&amp;F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CountyDevelopedLand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Gail Gifford</dc:creator>
  <cp:lastModifiedBy>Gail Gifford</cp:lastModifiedBy>
  <dcterms:created xsi:type="dcterms:W3CDTF">2019-08-09T15:07:55Z</dcterms:created>
  <dcterms:modified xsi:type="dcterms:W3CDTF">2019-08-12T15:17:34Z</dcterms:modified>
</cp:coreProperties>
</file>